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AD5" lockStructure="1"/>
  <bookViews>
    <workbookView xWindow="240" yWindow="168" windowWidth="14808" windowHeight="7956"/>
  </bookViews>
  <sheets>
    <sheet name="ospedalizzazione" sheetId="1" r:id="rId1"/>
    <sheet name="ospedalizzazione per età e tipo" sheetId="4" r:id="rId2"/>
    <sheet name="ricoveri in DH, DS e one DS" sheetId="5" r:id="rId3"/>
    <sheet name="ospedalizzazione DRG med  e chi" sheetId="6" r:id="rId4"/>
    <sheet name="degenza media" sheetId="2" r:id="rId5"/>
    <sheet name="degenza media preoperatoria" sheetId="3" r:id="rId6"/>
    <sheet name="frattura femore" sheetId="7" r:id="rId7"/>
  </sheets>
  <calcPr calcId="145621"/>
</workbook>
</file>

<file path=xl/calcChain.xml><?xml version="1.0" encoding="utf-8"?>
<calcChain xmlns="http://schemas.openxmlformats.org/spreadsheetml/2006/main">
  <c r="S27" i="2" l="1"/>
  <c r="R27" i="2"/>
  <c r="M27" i="2"/>
  <c r="L27" i="2"/>
  <c r="G27" i="2"/>
  <c r="F27" i="2"/>
  <c r="M27" i="5"/>
  <c r="J27" i="5"/>
  <c r="G27" i="5"/>
  <c r="D27" i="5"/>
  <c r="M26" i="5"/>
  <c r="J26" i="5"/>
  <c r="G26" i="5"/>
  <c r="D26" i="5"/>
  <c r="M25" i="5"/>
  <c r="J25" i="5"/>
  <c r="G25" i="5"/>
  <c r="D25" i="5"/>
  <c r="M24" i="5"/>
  <c r="J24" i="5"/>
  <c r="G24" i="5"/>
  <c r="D24" i="5"/>
  <c r="M23" i="5"/>
  <c r="J23" i="5"/>
  <c r="G23" i="5"/>
  <c r="D23" i="5"/>
  <c r="M22" i="5"/>
  <c r="J22" i="5"/>
  <c r="G22" i="5"/>
  <c r="D22" i="5"/>
  <c r="M21" i="5"/>
  <c r="J21" i="5"/>
  <c r="G21" i="5"/>
  <c r="D21" i="5"/>
  <c r="M20" i="5"/>
  <c r="J20" i="5"/>
  <c r="G20" i="5"/>
  <c r="D20" i="5"/>
  <c r="M19" i="5"/>
  <c r="J19" i="5"/>
  <c r="G19" i="5"/>
  <c r="D19" i="5"/>
  <c r="M18" i="5"/>
  <c r="J18" i="5"/>
  <c r="G18" i="5"/>
  <c r="D18" i="5"/>
  <c r="M17" i="5"/>
  <c r="J17" i="5"/>
  <c r="G17" i="5"/>
  <c r="D17" i="5"/>
  <c r="M16" i="5"/>
  <c r="J16" i="5"/>
  <c r="G16" i="5"/>
  <c r="D16" i="5"/>
  <c r="M15" i="5"/>
  <c r="J15" i="5"/>
  <c r="G15" i="5"/>
  <c r="D15" i="5"/>
  <c r="M14" i="5"/>
  <c r="J14" i="5"/>
  <c r="G14" i="5"/>
  <c r="D14" i="5"/>
  <c r="M13" i="5"/>
  <c r="J13" i="5"/>
  <c r="G13" i="5"/>
  <c r="D13" i="5"/>
  <c r="M12" i="5"/>
  <c r="J12" i="5"/>
  <c r="G12" i="5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D8" i="5"/>
  <c r="M7" i="5"/>
  <c r="J7" i="5"/>
  <c r="G7" i="5"/>
  <c r="D7" i="5"/>
  <c r="M6" i="5"/>
  <c r="J6" i="5"/>
  <c r="G6" i="5"/>
  <c r="D6" i="5"/>
</calcChain>
</file>

<file path=xl/sharedStrings.xml><?xml version="1.0" encoding="utf-8"?>
<sst xmlns="http://schemas.openxmlformats.org/spreadsheetml/2006/main" count="377" uniqueCount="93">
  <si>
    <r>
      <rPr>
        <sz val="8"/>
        <color rgb="FF231F20"/>
        <rFont val="Times New Roman"/>
        <family val="1"/>
      </rPr>
      <t>Piemonte</t>
    </r>
  </si>
  <si>
    <r>
      <rPr>
        <sz val="8"/>
        <color rgb="FF231F20"/>
        <rFont val="Times New Roman"/>
        <family val="1"/>
      </rPr>
      <t>Lombardia</t>
    </r>
  </si>
  <si>
    <r>
      <rPr>
        <i/>
        <sz val="8"/>
        <color rgb="FF231F20"/>
        <rFont val="Times New Roman"/>
        <family val="1"/>
      </rPr>
      <t>Bolzano-Bozen</t>
    </r>
  </si>
  <si>
    <r>
      <rPr>
        <i/>
        <sz val="8"/>
        <color rgb="FF231F20"/>
        <rFont val="Times New Roman"/>
        <family val="1"/>
      </rPr>
      <t>Trento</t>
    </r>
  </si>
  <si>
    <r>
      <rPr>
        <sz val="8"/>
        <color rgb="FF231F20"/>
        <rFont val="Times New Roman"/>
        <family val="1"/>
      </rPr>
      <t>Veneto</t>
    </r>
  </si>
  <si>
    <r>
      <rPr>
        <sz val="8"/>
        <color rgb="FF231F20"/>
        <rFont val="Times New Roman"/>
        <family val="1"/>
      </rPr>
      <t>Friuli Venezia Giulia</t>
    </r>
  </si>
  <si>
    <r>
      <rPr>
        <sz val="8"/>
        <color rgb="FF231F20"/>
        <rFont val="Times New Roman"/>
        <family val="1"/>
      </rPr>
      <t>Liguria</t>
    </r>
  </si>
  <si>
    <r>
      <rPr>
        <sz val="8"/>
        <color rgb="FF231F20"/>
        <rFont val="Times New Roman"/>
        <family val="1"/>
      </rPr>
      <t>Emilia-Romagna</t>
    </r>
  </si>
  <si>
    <r>
      <rPr>
        <sz val="8"/>
        <color rgb="FF231F20"/>
        <rFont val="Times New Roman"/>
        <family val="1"/>
      </rPr>
      <t>Toscana</t>
    </r>
  </si>
  <si>
    <r>
      <rPr>
        <sz val="8"/>
        <color rgb="FF231F20"/>
        <rFont val="Times New Roman"/>
        <family val="1"/>
      </rPr>
      <t>Umbria</t>
    </r>
  </si>
  <si>
    <r>
      <rPr>
        <sz val="8"/>
        <color rgb="FF231F20"/>
        <rFont val="Times New Roman"/>
        <family val="1"/>
      </rPr>
      <t>Marche</t>
    </r>
  </si>
  <si>
    <r>
      <rPr>
        <sz val="8"/>
        <color rgb="FF231F20"/>
        <rFont val="Times New Roman"/>
        <family val="1"/>
      </rPr>
      <t>Lazio</t>
    </r>
  </si>
  <si>
    <r>
      <rPr>
        <sz val="8"/>
        <color rgb="FF231F20"/>
        <rFont val="Times New Roman"/>
        <family val="1"/>
      </rPr>
      <t>Abruzzo</t>
    </r>
  </si>
  <si>
    <r>
      <rPr>
        <sz val="8"/>
        <color rgb="FF231F20"/>
        <rFont val="Times New Roman"/>
        <family val="1"/>
      </rPr>
      <t>Molise</t>
    </r>
  </si>
  <si>
    <r>
      <rPr>
        <sz val="8"/>
        <color rgb="FF231F20"/>
        <rFont val="Times New Roman"/>
        <family val="1"/>
      </rPr>
      <t>Campania</t>
    </r>
  </si>
  <si>
    <r>
      <rPr>
        <sz val="8"/>
        <color rgb="FF231F20"/>
        <rFont val="Times New Roman"/>
        <family val="1"/>
      </rPr>
      <t>Puglia</t>
    </r>
  </si>
  <si>
    <r>
      <rPr>
        <sz val="8"/>
        <color rgb="FF231F20"/>
        <rFont val="Times New Roman"/>
        <family val="1"/>
      </rPr>
      <t>Basilicata</t>
    </r>
  </si>
  <si>
    <r>
      <rPr>
        <sz val="8"/>
        <color rgb="FF231F20"/>
        <rFont val="Times New Roman"/>
        <family val="1"/>
      </rPr>
      <t>Calabria</t>
    </r>
  </si>
  <si>
    <r>
      <rPr>
        <sz val="8"/>
        <color rgb="FF231F20"/>
        <rFont val="Times New Roman"/>
        <family val="1"/>
      </rPr>
      <t>Sicilia</t>
    </r>
  </si>
  <si>
    <r>
      <rPr>
        <sz val="8"/>
        <color rgb="FF231F20"/>
        <rFont val="Times New Roman"/>
        <family val="1"/>
      </rPr>
      <t>Sardegna</t>
    </r>
  </si>
  <si>
    <r>
      <rPr>
        <b/>
        <sz val="8"/>
        <color rgb="FF007DC5"/>
        <rFont val="Times New Roman"/>
        <family val="1"/>
      </rPr>
      <t>Italia</t>
    </r>
  </si>
  <si>
    <t>Valle d’Aosta-Vallée d'Aosta</t>
  </si>
  <si>
    <t>Regioni</t>
  </si>
  <si>
    <t>RO</t>
  </si>
  <si>
    <t>DH</t>
  </si>
  <si>
    <t>Totale</t>
  </si>
  <si>
    <t xml:space="preserve">Italia                       </t>
  </si>
  <si>
    <t>Piemonte</t>
  </si>
  <si>
    <t>Lombardia</t>
  </si>
  <si>
    <t xml:space="preserve">Trento </t>
  </si>
  <si>
    <t xml:space="preserve">Bolzano-Bozen 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</si>
  <si>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</si>
  <si>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</si>
  <si>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</si>
  <si>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</si>
  <si>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</si>
  <si>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</si>
  <si>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</si>
  <si>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</si>
  <si>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</si>
  <si>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</si>
  <si>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</si>
  <si>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</si>
  <si>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</si>
  <si>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</si>
  <si>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</si>
  <si>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</si>
  <si>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</si>
  <si>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0-44</t>
  </si>
  <si>
    <t>45-64</t>
  </si>
  <si>
    <t>65-74</t>
  </si>
  <si>
    <t>75+</t>
  </si>
  <si>
    <t>Tassi std</t>
  </si>
  <si>
    <t>0-14</t>
  </si>
  <si>
    <t>15-24</t>
  </si>
  <si>
    <t>25-64</t>
  </si>
  <si>
    <t>Bolzano-Bozen</t>
  </si>
  <si>
    <t>Trento</t>
  </si>
  <si>
    <t>Friuli-Venezia Giulia</t>
  </si>
  <si>
    <t>Valle d’Aosta-Vallée d'Aoste</t>
  </si>
  <si>
    <t>Valle d’Aosta-Vallée d’Aoste</t>
  </si>
  <si>
    <t>0-64</t>
  </si>
  <si>
    <t>Dimessi</t>
  </si>
  <si>
    <t>Accessi</t>
  </si>
  <si>
    <t>Day Hospital</t>
  </si>
  <si>
    <t>Day Surgery</t>
  </si>
  <si>
    <t>N              medio                accessi</t>
  </si>
  <si>
    <r>
      <rPr>
        <sz val="8"/>
        <color rgb="FF231F20"/>
        <rFont val="Times New Roman"/>
        <family val="1"/>
      </rPr>
      <t>Valle d’Aosta-Vallée d’Aoste</t>
    </r>
  </si>
  <si>
    <t>One               Day Surgery</t>
  </si>
  <si>
    <t>One             Day Surgery</t>
  </si>
  <si>
    <t>DRG Medici</t>
  </si>
  <si>
    <t>DRG Chirurgici</t>
  </si>
  <si>
    <t>% DRG Chirurgici</t>
  </si>
  <si>
    <r>
      <rPr>
        <b/>
        <sz val="8"/>
        <color rgb="FF007DC5"/>
        <rFont val="Times New Roman"/>
        <family val="1"/>
      </rPr>
      <t>Regioni</t>
    </r>
  </si>
  <si>
    <t>Grezza</t>
  </si>
  <si>
    <t>Std</t>
  </si>
  <si>
    <t>Maschi</t>
  </si>
  <si>
    <t>Femmine</t>
  </si>
  <si>
    <r>
      <rPr>
        <sz val="8"/>
        <color rgb="FF231F20"/>
        <rFont val="Times New Roman"/>
        <family val="1"/>
      </rPr>
      <t>Emilia Romagna</t>
    </r>
  </si>
  <si>
    <r>
      <rPr>
        <b/>
        <sz val="8"/>
        <color rgb="FF007DC5"/>
        <rFont val="Times New Roman"/>
        <family val="1"/>
      </rPr>
      <t>Fonte dei dati</t>
    </r>
    <r>
      <rPr>
        <sz val="8"/>
        <color rgb="FF231F20"/>
        <rFont val="Times New Roman"/>
        <family val="1"/>
      </rPr>
      <t>: Ministero della Salute. SDO - Istat. Demografia in cifre per la popolazione. Anno 2017.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</si>
  <si>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>-</t>
    </r>
    <r>
      <rPr>
        <i/>
        <sz val="10"/>
        <color rgb="FF231F20"/>
        <rFont val="Times New Roman"/>
        <family val="1"/>
      </rPr>
      <t>Tasso (standardizzato e specifico per 1.000) di dimissioni ospedaliere in regime di Ricovero Ordinario per acuti per regione - Anni 2015-2016</t>
    </r>
  </si>
  <si>
    <r>
      <rPr>
        <b/>
        <sz val="10"/>
        <color rgb="FF007DC5"/>
        <rFont val="Times New Roman"/>
        <family val="1"/>
      </rPr>
      <t xml:space="preserve">Tabella 2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(standardizzato e specifico per 1.000) di dimissioni ospedaliere in regime di Ricovero Ordinario per riabilitazione per regione - Anni 2015-2016</t>
    </r>
  </si>
  <si>
    <r>
      <rPr>
        <b/>
        <sz val="10"/>
        <color rgb="FF007DC5"/>
        <rFont val="Times New Roman"/>
        <family val="1"/>
      </rPr>
      <t xml:space="preserve">Tabella 3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(standardizzato e specifico per 1.000) di dimissioni ospedaliere in regime di Ricovero Ordinario per lungodegenza per regione - Anni 2015-2016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</si>
  <si>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Dimissioni, accessi e numero medio di accessi (valori assoluti) per Day Hospital e Day Surgery per regione - Anni 2015-2016</t>
    </r>
  </si>
  <si>
    <r>
      <rPr>
        <b/>
        <sz val="8"/>
        <color rgb="FF007DC5"/>
        <rFont val="Times New Roman"/>
        <family val="1"/>
      </rPr>
      <t>Fonte dei dati</t>
    </r>
    <r>
      <rPr>
        <sz val="8"/>
        <color rgb="FF231F20"/>
        <rFont val="Times New Roman"/>
        <family val="1"/>
      </rPr>
      <t>: Ministero della Salute. SDO. Anno 2017.</t>
    </r>
  </si>
  <si>
    <r>
      <rPr>
        <b/>
        <sz val="10"/>
        <color rgb="FF007DC5"/>
        <rFont val="Times New Roman"/>
        <family val="1"/>
      </rPr>
      <t xml:space="preserve">Tabella 2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Ricoveri (valori per 100) per Day Surgery e One Day Surgery per regione - Anni 2015-2016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</si>
  <si>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Tasso (standardizzato per 1.000) di dimissioni ospedaliere per DRG medici e chirurgici e dimissioni (valori per 100) ospedaliere per DRG chirurgici per regime di ricovero e per regione - Anni 2014-2016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</si>
  <si>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Degenza media (grezza e standardizzata per case-mix - valori in giornate) per genere e per regione - Anni 2014-2016</t>
    </r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</si>
  <si>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 xml:space="preserve">- </t>
    </r>
    <r>
      <rPr>
        <i/>
        <sz val="10"/>
        <color rgb="FF231F20"/>
        <rFont val="Times New Roman"/>
        <family val="1"/>
      </rPr>
      <t>Degenza media preoperatoria (standardizzata per case-mix - valori in giornate) in regime di Ricovero Ordinario per acuti e per tutte le procedure principali eseguite per regione - Anni 2008-2016</t>
    </r>
  </si>
  <si>
    <r>
      <rPr>
        <b/>
        <sz val="10"/>
        <color rgb="FF0070C0"/>
        <rFont val="Times New Roman"/>
        <family val="1"/>
      </rPr>
      <t>Tabella 1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Pazienti (valori per 100) operati entro 2 giorni per frattura del collo del femore di età 65 anni ed oltre per regione - Anni 2010-2016</t>
    </r>
  </si>
  <si>
    <t>2013*</t>
  </si>
  <si>
    <t>*La popolazione di riferimento è la popolazione residente al 1 gennaio 2013.</t>
  </si>
  <si>
    <r>
      <rPr>
        <b/>
        <sz val="10"/>
        <color rgb="FF007DC5"/>
        <rFont val="Times New Roman"/>
        <family val="1"/>
      </rPr>
      <t xml:space="preserve">Tabella 1 </t>
    </r>
    <r>
      <rPr>
        <sz val="10"/>
        <color rgb="FF231F20"/>
        <rFont val="Times New Roman"/>
        <family val="1"/>
      </rPr>
      <t>-</t>
    </r>
    <r>
      <rPr>
        <i/>
        <sz val="10"/>
        <color rgb="FF231F20"/>
        <rFont val="Times New Roman"/>
        <family val="1"/>
      </rPr>
      <t>Tasso (standardizzato per 1.000) di dimissioni ospedaliere, da istituti pubblici e privati accreditati, per regime di ricovero e regione - Anni 2011-2016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</si>
</sst>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0"/>
      <color rgb="FF007DC5"/>
      <name val="Times New Roman"/>
      <family val="1"/>
    </font>
    <font>
      <sz val="10"/>
      <color rgb="FF231F20"/>
      <name val="Times New Roman"/>
      <family val="1"/>
    </font>
    <font>
      <i/>
      <sz val="10"/>
      <color rgb="FF231F20"/>
      <name val="Times New Roman"/>
      <family val="1"/>
    </font>
    <font>
      <b/>
      <sz val="8"/>
      <color rgb="FF007DC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231F20"/>
      <name val="Times New Roman"/>
      <family val="1"/>
    </font>
    <font>
      <sz val="8"/>
      <color rgb="FF231F20"/>
      <name val="Times New Roman"/>
      <family val="2"/>
    </font>
    <font>
      <i/>
      <sz val="8"/>
      <name val="Times New Roman"/>
      <family val="1"/>
    </font>
    <font>
      <i/>
      <sz val="8"/>
      <color rgb="FF231F20"/>
      <name val="Times New Roman"/>
      <family val="1"/>
    </font>
    <font>
      <i/>
      <sz val="8"/>
      <color rgb="FF231F20"/>
      <name val="Times New Roman"/>
      <family val="2"/>
    </font>
    <font>
      <b/>
      <sz val="8"/>
      <color rgb="FF007DC5"/>
      <name val="Times New Roman"/>
      <family val="2"/>
    </font>
    <font>
      <b/>
      <sz val="8"/>
      <color theme="3" tint="0.39997558519241921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i/>
      <sz val="8"/>
      <color theme="3" tint="0.3999755851924192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name val="MS Sans Serif"/>
      <family val="2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231F2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174">
    <xf numFmtId="0" fontId="0" fillId="0" borderId="0" xfId="0"/>
    <xf numFmtId="0" fontId="0" fillId="0" borderId="0" xfId="0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2" fontId="7" fillId="0" borderId="3" xfId="0" applyNumberFormat="1" applyFont="1" applyBorder="1" applyAlignment="1">
      <alignment horizontal="center" vertical="center" wrapText="1"/>
    </xf>
    <xf numFmtId="0" fontId="15" fillId="0" borderId="0" xfId="0" applyFont="1"/>
    <xf numFmtId="1" fontId="12" fillId="0" borderId="5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17" fillId="0" borderId="0" xfId="1" applyNumberFormat="1" applyFont="1" applyAlignment="1">
      <alignment horizontal="center" vertical="center"/>
    </xf>
    <xf numFmtId="164" fontId="23" fillId="0" borderId="0" xfId="1" applyNumberFormat="1" applyFont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164" fontId="21" fillId="0" borderId="4" xfId="1" applyNumberFormat="1" applyFont="1" applyBorder="1" applyAlignment="1">
      <alignment horizontal="center" vertical="center"/>
    </xf>
    <xf numFmtId="164" fontId="17" fillId="0" borderId="11" xfId="1" applyNumberFormat="1" applyFont="1" applyBorder="1" applyAlignment="1">
      <alignment horizontal="center" vertical="center"/>
    </xf>
    <xf numFmtId="164" fontId="23" fillId="0" borderId="11" xfId="1" applyNumberFormat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164" fontId="17" fillId="0" borderId="13" xfId="1" applyNumberFormat="1" applyFont="1" applyBorder="1" applyAlignment="1">
      <alignment horizontal="center" vertical="center"/>
    </xf>
    <xf numFmtId="164" fontId="23" fillId="0" borderId="13" xfId="1" applyNumberFormat="1" applyFont="1" applyBorder="1" applyAlignment="1">
      <alignment horizontal="center" vertical="center"/>
    </xf>
    <xf numFmtId="164" fontId="21" fillId="0" borderId="15" xfId="1" applyNumberFormat="1" applyFont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2" fontId="6" fillId="0" borderId="17" xfId="1" applyNumberFormat="1" applyFont="1" applyBorder="1" applyAlignment="1">
      <alignment horizontal="center" vertical="center"/>
    </xf>
    <xf numFmtId="2" fontId="9" fillId="0" borderId="17" xfId="1" applyNumberFormat="1" applyFont="1" applyBorder="1" applyAlignment="1">
      <alignment horizontal="center" vertical="center"/>
    </xf>
    <xf numFmtId="2" fontId="21" fillId="0" borderId="18" xfId="1" applyNumberFormat="1" applyFont="1" applyBorder="1" applyAlignment="1">
      <alignment horizontal="center" vertical="center"/>
    </xf>
    <xf numFmtId="2" fontId="17" fillId="0" borderId="17" xfId="1" applyNumberFormat="1" applyFont="1" applyBorder="1" applyAlignment="1">
      <alignment horizontal="center" vertical="center"/>
    </xf>
    <xf numFmtId="2" fontId="23" fillId="0" borderId="17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9" fillId="0" borderId="17" xfId="1" applyNumberFormat="1" applyFont="1" applyBorder="1" applyAlignment="1">
      <alignment horizontal="center" vertical="center"/>
    </xf>
    <xf numFmtId="164" fontId="21" fillId="0" borderId="18" xfId="1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_Foglio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F8" sqref="F8"/>
    </sheetView>
  </sheetViews>
  <sheetFormatPr defaultRowHeight="14.4" x14ac:dyDescent="0.3"/>
  <cols>
    <col min="1" max="1" width="21.5546875" customWidth="1"/>
  </cols>
  <sheetData>
    <row r="1" spans="1:20" x14ac:dyDescent="0.3">
      <c r="A1" s="17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47" t="s">
        <v>22</v>
      </c>
      <c r="B3" s="144">
        <v>2011</v>
      </c>
      <c r="C3" s="145"/>
      <c r="D3" s="146"/>
      <c r="E3" s="144">
        <v>2012</v>
      </c>
      <c r="F3" s="145"/>
      <c r="G3" s="146"/>
      <c r="H3" s="144" t="s">
        <v>90</v>
      </c>
      <c r="I3" s="145"/>
      <c r="J3" s="146"/>
      <c r="K3" s="144">
        <v>2014</v>
      </c>
      <c r="L3" s="145"/>
      <c r="M3" s="146"/>
      <c r="N3" s="144">
        <v>2015</v>
      </c>
      <c r="O3" s="145"/>
      <c r="P3" s="146"/>
      <c r="Q3" s="144">
        <v>2016</v>
      </c>
      <c r="R3" s="145"/>
      <c r="S3" s="146"/>
      <c r="T3" s="1"/>
    </row>
    <row r="4" spans="1:20" x14ac:dyDescent="0.3">
      <c r="A4" s="148"/>
      <c r="B4" s="56" t="s">
        <v>23</v>
      </c>
      <c r="C4" s="5" t="s">
        <v>24</v>
      </c>
      <c r="D4" s="57" t="s">
        <v>25</v>
      </c>
      <c r="E4" s="5" t="s">
        <v>23</v>
      </c>
      <c r="F4" s="5" t="s">
        <v>24</v>
      </c>
      <c r="G4" s="57" t="s">
        <v>25</v>
      </c>
      <c r="H4" s="5" t="s">
        <v>23</v>
      </c>
      <c r="I4" s="5" t="s">
        <v>24</v>
      </c>
      <c r="J4" s="57" t="s">
        <v>25</v>
      </c>
      <c r="K4" s="5" t="s">
        <v>23</v>
      </c>
      <c r="L4" s="5" t="s">
        <v>24</v>
      </c>
      <c r="M4" s="57" t="s">
        <v>25</v>
      </c>
      <c r="N4" s="5" t="s">
        <v>23</v>
      </c>
      <c r="O4" s="5" t="s">
        <v>24</v>
      </c>
      <c r="P4" s="57" t="s">
        <v>25</v>
      </c>
      <c r="Q4" s="5" t="s">
        <v>23</v>
      </c>
      <c r="R4" s="5" t="s">
        <v>24</v>
      </c>
      <c r="S4" s="57" t="s">
        <v>25</v>
      </c>
      <c r="T4" s="1"/>
    </row>
    <row r="5" spans="1:20" x14ac:dyDescent="0.3">
      <c r="A5" s="10" t="s">
        <v>0</v>
      </c>
      <c r="B5" s="58">
        <v>116.7</v>
      </c>
      <c r="C5" s="6">
        <v>41.9</v>
      </c>
      <c r="D5" s="62">
        <v>158.5</v>
      </c>
      <c r="E5" s="6">
        <v>114.3</v>
      </c>
      <c r="F5" s="6">
        <v>37.4</v>
      </c>
      <c r="G5" s="62">
        <v>151.69999999999999</v>
      </c>
      <c r="H5" s="6">
        <v>110.4</v>
      </c>
      <c r="I5" s="6">
        <v>33.799999999999997</v>
      </c>
      <c r="J5" s="62">
        <v>144.19999999999999</v>
      </c>
      <c r="K5" s="6">
        <v>106.7</v>
      </c>
      <c r="L5" s="6">
        <v>31.6</v>
      </c>
      <c r="M5" s="62">
        <v>138.19999999999999</v>
      </c>
      <c r="N5" s="6">
        <v>104.8</v>
      </c>
      <c r="O5" s="6">
        <v>29.7</v>
      </c>
      <c r="P5" s="62">
        <v>134.5</v>
      </c>
      <c r="Q5" s="6">
        <v>102.09954695042333</v>
      </c>
      <c r="R5" s="6">
        <v>28.915633892048447</v>
      </c>
      <c r="S5" s="62">
        <v>131.01518084247178</v>
      </c>
      <c r="T5" s="1"/>
    </row>
    <row r="6" spans="1:20" x14ac:dyDescent="0.3">
      <c r="A6" s="11" t="s">
        <v>21</v>
      </c>
      <c r="B6" s="59">
        <v>135.19999999999999</v>
      </c>
      <c r="C6" s="7">
        <v>52.8</v>
      </c>
      <c r="D6" s="63">
        <v>188</v>
      </c>
      <c r="E6" s="7">
        <v>134.69999999999999</v>
      </c>
      <c r="F6" s="7">
        <v>54.8</v>
      </c>
      <c r="G6" s="63">
        <v>189.5</v>
      </c>
      <c r="H6" s="7">
        <v>134.9</v>
      </c>
      <c r="I6" s="7">
        <v>54.9</v>
      </c>
      <c r="J6" s="63">
        <v>189.8</v>
      </c>
      <c r="K6" s="7">
        <v>136.80000000000001</v>
      </c>
      <c r="L6" s="7">
        <v>55.5</v>
      </c>
      <c r="M6" s="63">
        <v>192.3</v>
      </c>
      <c r="N6" s="7">
        <v>132.6</v>
      </c>
      <c r="O6" s="7">
        <v>56.4</v>
      </c>
      <c r="P6" s="63">
        <v>189</v>
      </c>
      <c r="Q6" s="7">
        <v>122.24396312331811</v>
      </c>
      <c r="R6" s="7">
        <v>44.932061278943848</v>
      </c>
      <c r="S6" s="63">
        <v>167.17602440226199</v>
      </c>
      <c r="T6" s="1"/>
    </row>
    <row r="7" spans="1:20" x14ac:dyDescent="0.3">
      <c r="A7" s="12" t="s">
        <v>1</v>
      </c>
      <c r="B7" s="59">
        <v>127.6</v>
      </c>
      <c r="C7" s="7">
        <v>31.9</v>
      </c>
      <c r="D7" s="63">
        <v>159.5</v>
      </c>
      <c r="E7" s="7">
        <v>124.3</v>
      </c>
      <c r="F7" s="7">
        <v>22.3</v>
      </c>
      <c r="G7" s="63">
        <v>146.6</v>
      </c>
      <c r="H7" s="7">
        <v>119.8</v>
      </c>
      <c r="I7" s="7">
        <v>20.5</v>
      </c>
      <c r="J7" s="63">
        <v>140.30000000000001</v>
      </c>
      <c r="K7" s="7">
        <v>114.6</v>
      </c>
      <c r="L7" s="7">
        <v>22.1</v>
      </c>
      <c r="M7" s="63">
        <v>136.80000000000001</v>
      </c>
      <c r="N7" s="7">
        <v>111.8</v>
      </c>
      <c r="O7" s="7">
        <v>21.4</v>
      </c>
      <c r="P7" s="63">
        <v>133.19999999999999</v>
      </c>
      <c r="Q7" s="7">
        <v>109.14185059845246</v>
      </c>
      <c r="R7" s="7">
        <v>21.457565295754048</v>
      </c>
      <c r="S7" s="63">
        <v>130.59941589420652</v>
      </c>
      <c r="T7" s="1"/>
    </row>
    <row r="8" spans="1:20" ht="15" customHeight="1" x14ac:dyDescent="0.3">
      <c r="A8" s="13" t="s">
        <v>2</v>
      </c>
      <c r="B8" s="60">
        <v>142.80000000000001</v>
      </c>
      <c r="C8" s="8">
        <v>42.6</v>
      </c>
      <c r="D8" s="64">
        <v>185.4</v>
      </c>
      <c r="E8" s="8">
        <v>139.1</v>
      </c>
      <c r="F8" s="8">
        <v>38.9</v>
      </c>
      <c r="G8" s="64">
        <v>178</v>
      </c>
      <c r="H8" s="8">
        <v>136.80000000000001</v>
      </c>
      <c r="I8" s="8">
        <v>35.799999999999997</v>
      </c>
      <c r="J8" s="64">
        <v>172.5</v>
      </c>
      <c r="K8" s="8">
        <v>135.19999999999999</v>
      </c>
      <c r="L8" s="8">
        <v>33.799999999999997</v>
      </c>
      <c r="M8" s="64">
        <v>168.9</v>
      </c>
      <c r="N8" s="8">
        <v>131.80000000000001</v>
      </c>
      <c r="O8" s="8">
        <v>32.299999999999997</v>
      </c>
      <c r="P8" s="64">
        <v>164.2</v>
      </c>
      <c r="Q8" s="8">
        <v>127.37607209297073</v>
      </c>
      <c r="R8" s="8">
        <v>31.223241081290126</v>
      </c>
      <c r="S8" s="64">
        <v>158.59931317426083</v>
      </c>
      <c r="T8" s="1"/>
    </row>
    <row r="9" spans="1:20" x14ac:dyDescent="0.3">
      <c r="A9" s="13" t="s">
        <v>3</v>
      </c>
      <c r="B9" s="60">
        <v>118.5</v>
      </c>
      <c r="C9" s="8">
        <v>63.4</v>
      </c>
      <c r="D9" s="64">
        <v>181.9</v>
      </c>
      <c r="E9" s="8">
        <v>116.1</v>
      </c>
      <c r="F9" s="8">
        <v>60.8</v>
      </c>
      <c r="G9" s="64">
        <v>176.8</v>
      </c>
      <c r="H9" s="8">
        <v>113.9</v>
      </c>
      <c r="I9" s="8">
        <v>52.7</v>
      </c>
      <c r="J9" s="64">
        <v>166.6</v>
      </c>
      <c r="K9" s="8">
        <v>112.5</v>
      </c>
      <c r="L9" s="8">
        <v>51.4</v>
      </c>
      <c r="M9" s="64">
        <v>163.80000000000001</v>
      </c>
      <c r="N9" s="8">
        <v>111.7</v>
      </c>
      <c r="O9" s="8">
        <v>47.8</v>
      </c>
      <c r="P9" s="64">
        <v>159.5</v>
      </c>
      <c r="Q9" s="8">
        <v>109.00114700411973</v>
      </c>
      <c r="R9" s="8">
        <v>43.474372204453587</v>
      </c>
      <c r="S9" s="64">
        <v>152.4755192085733</v>
      </c>
      <c r="T9" s="1"/>
    </row>
    <row r="10" spans="1:20" x14ac:dyDescent="0.3">
      <c r="A10" s="12" t="s">
        <v>4</v>
      </c>
      <c r="B10" s="59">
        <v>105.3</v>
      </c>
      <c r="C10" s="7">
        <v>38.200000000000003</v>
      </c>
      <c r="D10" s="63">
        <v>143.4</v>
      </c>
      <c r="E10" s="7">
        <v>103.3</v>
      </c>
      <c r="F10" s="7">
        <v>32.9</v>
      </c>
      <c r="G10" s="63">
        <v>136.19999999999999</v>
      </c>
      <c r="H10" s="7">
        <v>101.2</v>
      </c>
      <c r="I10" s="7">
        <v>31.1</v>
      </c>
      <c r="J10" s="63">
        <v>132.4</v>
      </c>
      <c r="K10" s="7">
        <v>99.9</v>
      </c>
      <c r="L10" s="7">
        <v>29.7</v>
      </c>
      <c r="M10" s="63">
        <v>129.6</v>
      </c>
      <c r="N10" s="7">
        <v>99.8</v>
      </c>
      <c r="O10" s="7">
        <v>29.3</v>
      </c>
      <c r="P10" s="63">
        <v>129.1</v>
      </c>
      <c r="Q10" s="7">
        <v>101.52892507675386</v>
      </c>
      <c r="R10" s="7">
        <v>26.270638081909595</v>
      </c>
      <c r="S10" s="63">
        <v>127.79956315866346</v>
      </c>
      <c r="T10" s="1"/>
    </row>
    <row r="11" spans="1:20" ht="15" customHeight="1" x14ac:dyDescent="0.3">
      <c r="A11" s="12" t="s">
        <v>5</v>
      </c>
      <c r="B11" s="59">
        <v>112.2</v>
      </c>
      <c r="C11" s="7">
        <v>37.200000000000003</v>
      </c>
      <c r="D11" s="63">
        <v>149.4</v>
      </c>
      <c r="E11" s="7">
        <v>111.7</v>
      </c>
      <c r="F11" s="7">
        <v>37.5</v>
      </c>
      <c r="G11" s="63">
        <v>149.1</v>
      </c>
      <c r="H11" s="7">
        <v>109.9</v>
      </c>
      <c r="I11" s="7">
        <v>34</v>
      </c>
      <c r="J11" s="63">
        <v>143.9</v>
      </c>
      <c r="K11" s="7">
        <v>105.2</v>
      </c>
      <c r="L11" s="7">
        <v>31.7</v>
      </c>
      <c r="M11" s="63">
        <v>136.9</v>
      </c>
      <c r="N11" s="7">
        <v>100.3</v>
      </c>
      <c r="O11" s="7">
        <v>29.2</v>
      </c>
      <c r="P11" s="63">
        <v>129.5</v>
      </c>
      <c r="Q11" s="7">
        <v>102.82111890228984</v>
      </c>
      <c r="R11" s="7">
        <v>28.651786553972688</v>
      </c>
      <c r="S11" s="63">
        <v>131.47290545626254</v>
      </c>
      <c r="T11" s="1"/>
    </row>
    <row r="12" spans="1:20" x14ac:dyDescent="0.3">
      <c r="A12" s="12" t="s">
        <v>6</v>
      </c>
      <c r="B12" s="59">
        <v>118.2</v>
      </c>
      <c r="C12" s="7">
        <v>73.900000000000006</v>
      </c>
      <c r="D12" s="63">
        <v>192.1</v>
      </c>
      <c r="E12" s="7">
        <v>115.4</v>
      </c>
      <c r="F12" s="7">
        <v>64.099999999999994</v>
      </c>
      <c r="G12" s="63">
        <v>179.4</v>
      </c>
      <c r="H12" s="7">
        <v>112.8</v>
      </c>
      <c r="I12" s="7">
        <v>54.9</v>
      </c>
      <c r="J12" s="63">
        <v>167.6</v>
      </c>
      <c r="K12" s="7">
        <v>109</v>
      </c>
      <c r="L12" s="7">
        <v>51.8</v>
      </c>
      <c r="M12" s="63">
        <v>160.9</v>
      </c>
      <c r="N12" s="7">
        <v>105.5</v>
      </c>
      <c r="O12" s="7">
        <v>48.8</v>
      </c>
      <c r="P12" s="63">
        <v>154.19999999999999</v>
      </c>
      <c r="Q12" s="7">
        <v>103.24981067744743</v>
      </c>
      <c r="R12" s="7">
        <v>48.056398649333516</v>
      </c>
      <c r="S12" s="63">
        <v>151.30620932678096</v>
      </c>
      <c r="T12" s="1"/>
    </row>
    <row r="13" spans="1:20" ht="15" customHeight="1" x14ac:dyDescent="0.3">
      <c r="A13" s="12" t="s">
        <v>7</v>
      </c>
      <c r="B13" s="59">
        <v>126.1</v>
      </c>
      <c r="C13" s="7">
        <v>41.9</v>
      </c>
      <c r="D13" s="63">
        <v>168</v>
      </c>
      <c r="E13" s="7">
        <v>123.5</v>
      </c>
      <c r="F13" s="7">
        <v>38.700000000000003</v>
      </c>
      <c r="G13" s="63">
        <v>162.19999999999999</v>
      </c>
      <c r="H13" s="7">
        <v>120.7</v>
      </c>
      <c r="I13" s="7">
        <v>37.1</v>
      </c>
      <c r="J13" s="63">
        <v>157.80000000000001</v>
      </c>
      <c r="K13" s="7">
        <v>117.7</v>
      </c>
      <c r="L13" s="7">
        <v>35.299999999999997</v>
      </c>
      <c r="M13" s="63">
        <v>153</v>
      </c>
      <c r="N13" s="7">
        <v>115.6</v>
      </c>
      <c r="O13" s="7">
        <v>33.6</v>
      </c>
      <c r="P13" s="63">
        <v>149.19999999999999</v>
      </c>
      <c r="Q13" s="7">
        <v>113.43294123357774</v>
      </c>
      <c r="R13" s="7">
        <v>31.64078363408991</v>
      </c>
      <c r="S13" s="63">
        <v>145.07372486766766</v>
      </c>
      <c r="T13" s="1"/>
    </row>
    <row r="14" spans="1:20" x14ac:dyDescent="0.3">
      <c r="A14" s="12" t="s">
        <v>8</v>
      </c>
      <c r="B14" s="59">
        <v>111.3</v>
      </c>
      <c r="C14" s="7">
        <v>37.799999999999997</v>
      </c>
      <c r="D14" s="63">
        <v>149.19999999999999</v>
      </c>
      <c r="E14" s="7">
        <v>107.4</v>
      </c>
      <c r="F14" s="7">
        <v>35.4</v>
      </c>
      <c r="G14" s="63">
        <v>142.80000000000001</v>
      </c>
      <c r="H14" s="7">
        <v>103.1</v>
      </c>
      <c r="I14" s="7">
        <v>34.4</v>
      </c>
      <c r="J14" s="63">
        <v>137.5</v>
      </c>
      <c r="K14" s="7">
        <v>101.1</v>
      </c>
      <c r="L14" s="7">
        <v>33.700000000000003</v>
      </c>
      <c r="M14" s="63">
        <v>134.9</v>
      </c>
      <c r="N14" s="7">
        <v>97.6</v>
      </c>
      <c r="O14" s="7">
        <v>33.299999999999997</v>
      </c>
      <c r="P14" s="63">
        <v>131</v>
      </c>
      <c r="Q14" s="7">
        <v>94.975286366338139</v>
      </c>
      <c r="R14" s="7">
        <v>32.177517519026956</v>
      </c>
      <c r="S14" s="63">
        <v>127.1528038853651</v>
      </c>
      <c r="T14" s="1"/>
    </row>
    <row r="15" spans="1:20" x14ac:dyDescent="0.3">
      <c r="A15" s="12" t="s">
        <v>9</v>
      </c>
      <c r="B15" s="59">
        <v>128</v>
      </c>
      <c r="C15" s="7">
        <v>35.4</v>
      </c>
      <c r="D15" s="63">
        <v>163.4</v>
      </c>
      <c r="E15" s="7">
        <v>125.5</v>
      </c>
      <c r="F15" s="7">
        <v>32.799999999999997</v>
      </c>
      <c r="G15" s="63">
        <v>158.30000000000001</v>
      </c>
      <c r="H15" s="7">
        <v>123</v>
      </c>
      <c r="I15" s="7">
        <v>31.4</v>
      </c>
      <c r="J15" s="63">
        <v>154.4</v>
      </c>
      <c r="K15" s="7">
        <v>121.2</v>
      </c>
      <c r="L15" s="7">
        <v>29.6</v>
      </c>
      <c r="M15" s="63">
        <v>150.80000000000001</v>
      </c>
      <c r="N15" s="7">
        <v>117.1</v>
      </c>
      <c r="O15" s="7">
        <v>28.2</v>
      </c>
      <c r="P15" s="63">
        <v>145.19999999999999</v>
      </c>
      <c r="Q15" s="7">
        <v>111.7743742546461</v>
      </c>
      <c r="R15" s="7">
        <v>28.899007416206672</v>
      </c>
      <c r="S15" s="63">
        <v>140.67338167085276</v>
      </c>
      <c r="T15" s="1"/>
    </row>
    <row r="16" spans="1:20" x14ac:dyDescent="0.3">
      <c r="A16" s="12" t="s">
        <v>10</v>
      </c>
      <c r="B16" s="59">
        <v>122.8</v>
      </c>
      <c r="C16" s="7">
        <v>39.200000000000003</v>
      </c>
      <c r="D16" s="63">
        <v>162.1</v>
      </c>
      <c r="E16" s="7">
        <v>117.1</v>
      </c>
      <c r="F16" s="7">
        <v>35.299999999999997</v>
      </c>
      <c r="G16" s="63">
        <v>152.4</v>
      </c>
      <c r="H16" s="7">
        <v>113.2</v>
      </c>
      <c r="I16" s="7">
        <v>34.6</v>
      </c>
      <c r="J16" s="63">
        <v>147.9</v>
      </c>
      <c r="K16" s="7">
        <v>111.1</v>
      </c>
      <c r="L16" s="7">
        <v>33.299999999999997</v>
      </c>
      <c r="M16" s="63">
        <v>144.4</v>
      </c>
      <c r="N16" s="7">
        <v>108.3</v>
      </c>
      <c r="O16" s="7">
        <v>31.9</v>
      </c>
      <c r="P16" s="63">
        <v>140.19999999999999</v>
      </c>
      <c r="Q16" s="7">
        <v>106.85664393711342</v>
      </c>
      <c r="R16" s="7">
        <v>31.690786890181993</v>
      </c>
      <c r="S16" s="63">
        <v>138.54743082729541</v>
      </c>
      <c r="T16" s="1"/>
    </row>
    <row r="17" spans="1:20" x14ac:dyDescent="0.3">
      <c r="A17" s="12" t="s">
        <v>11</v>
      </c>
      <c r="B17" s="59">
        <v>121.2</v>
      </c>
      <c r="C17" s="7">
        <v>56.9</v>
      </c>
      <c r="D17" s="63">
        <v>178.1</v>
      </c>
      <c r="E17" s="7">
        <v>120</v>
      </c>
      <c r="F17" s="7">
        <v>57.4</v>
      </c>
      <c r="G17" s="63">
        <v>177.4</v>
      </c>
      <c r="H17" s="7">
        <v>115.4</v>
      </c>
      <c r="I17" s="7">
        <v>54.9</v>
      </c>
      <c r="J17" s="63">
        <v>170.4</v>
      </c>
      <c r="K17" s="7">
        <v>109.7</v>
      </c>
      <c r="L17" s="7">
        <v>49.4</v>
      </c>
      <c r="M17" s="63">
        <v>159</v>
      </c>
      <c r="N17" s="7">
        <v>104.4</v>
      </c>
      <c r="O17" s="7">
        <v>45.5</v>
      </c>
      <c r="P17" s="63">
        <v>149.80000000000001</v>
      </c>
      <c r="Q17" s="7">
        <v>101.97804905461119</v>
      </c>
      <c r="R17" s="7">
        <v>42.18813950978938</v>
      </c>
      <c r="S17" s="63">
        <v>144.16618856440056</v>
      </c>
      <c r="T17" s="1"/>
    </row>
    <row r="18" spans="1:20" x14ac:dyDescent="0.3">
      <c r="A18" s="12" t="s">
        <v>12</v>
      </c>
      <c r="B18" s="59">
        <v>130.5</v>
      </c>
      <c r="C18" s="7">
        <v>50.5</v>
      </c>
      <c r="D18" s="63">
        <v>181</v>
      </c>
      <c r="E18" s="7">
        <v>124</v>
      </c>
      <c r="F18" s="7">
        <v>46.7</v>
      </c>
      <c r="G18" s="63">
        <v>170.7</v>
      </c>
      <c r="H18" s="7">
        <v>122.6</v>
      </c>
      <c r="I18" s="7">
        <v>46.1</v>
      </c>
      <c r="J18" s="63">
        <v>168.7</v>
      </c>
      <c r="K18" s="7">
        <v>118.3</v>
      </c>
      <c r="L18" s="7">
        <v>43</v>
      </c>
      <c r="M18" s="63">
        <v>161.30000000000001</v>
      </c>
      <c r="N18" s="7">
        <v>114.4</v>
      </c>
      <c r="O18" s="7">
        <v>36.200000000000003</v>
      </c>
      <c r="P18" s="63">
        <v>150.6</v>
      </c>
      <c r="Q18" s="7">
        <v>113.99645910062027</v>
      </c>
      <c r="R18" s="7">
        <v>34.888191720633344</v>
      </c>
      <c r="S18" s="63">
        <v>148.88465082125362</v>
      </c>
      <c r="T18" s="1"/>
    </row>
    <row r="19" spans="1:20" x14ac:dyDescent="0.3">
      <c r="A19" s="12" t="s">
        <v>13</v>
      </c>
      <c r="B19" s="59">
        <v>134.19999999999999</v>
      </c>
      <c r="C19" s="7">
        <v>64.400000000000006</v>
      </c>
      <c r="D19" s="63">
        <v>198.7</v>
      </c>
      <c r="E19" s="7">
        <v>124.3</v>
      </c>
      <c r="F19" s="7">
        <v>59.9</v>
      </c>
      <c r="G19" s="63">
        <v>184.2</v>
      </c>
      <c r="H19" s="7">
        <v>124.2</v>
      </c>
      <c r="I19" s="7">
        <v>56.3</v>
      </c>
      <c r="J19" s="63">
        <v>180.6</v>
      </c>
      <c r="K19" s="7">
        <v>122.6</v>
      </c>
      <c r="L19" s="7">
        <v>56.3</v>
      </c>
      <c r="M19" s="63">
        <v>178.9</v>
      </c>
      <c r="N19" s="7">
        <v>118.7</v>
      </c>
      <c r="O19" s="7">
        <v>50.8</v>
      </c>
      <c r="P19" s="63">
        <v>169.5</v>
      </c>
      <c r="Q19" s="7">
        <v>114.3587361531803</v>
      </c>
      <c r="R19" s="7">
        <v>40.553988448292444</v>
      </c>
      <c r="S19" s="63">
        <v>154.91272460147275</v>
      </c>
      <c r="T19" s="1"/>
    </row>
    <row r="20" spans="1:20" x14ac:dyDescent="0.3">
      <c r="A20" s="12" t="s">
        <v>14</v>
      </c>
      <c r="B20" s="59">
        <v>129.6</v>
      </c>
      <c r="C20" s="7">
        <v>71.2</v>
      </c>
      <c r="D20" s="63">
        <v>200.8</v>
      </c>
      <c r="E20" s="7">
        <v>124.9</v>
      </c>
      <c r="F20" s="7">
        <v>71</v>
      </c>
      <c r="G20" s="63">
        <v>195.8</v>
      </c>
      <c r="H20" s="7">
        <v>122.2</v>
      </c>
      <c r="I20" s="7">
        <v>70.099999999999994</v>
      </c>
      <c r="J20" s="63">
        <v>192.3</v>
      </c>
      <c r="K20" s="7">
        <v>120.1</v>
      </c>
      <c r="L20" s="7">
        <v>64.900000000000006</v>
      </c>
      <c r="M20" s="63">
        <v>185</v>
      </c>
      <c r="N20" s="7">
        <v>115.5</v>
      </c>
      <c r="O20" s="7">
        <v>60.5</v>
      </c>
      <c r="P20" s="63">
        <v>176.1</v>
      </c>
      <c r="Q20" s="7">
        <v>112.34834009908684</v>
      </c>
      <c r="R20" s="7">
        <v>57.678004825361093</v>
      </c>
      <c r="S20" s="63">
        <v>170.02634492444793</v>
      </c>
      <c r="T20" s="1"/>
    </row>
    <row r="21" spans="1:20" x14ac:dyDescent="0.3">
      <c r="A21" s="12" t="s">
        <v>15</v>
      </c>
      <c r="B21" s="59">
        <v>147.80000000000001</v>
      </c>
      <c r="C21" s="7">
        <v>56.4</v>
      </c>
      <c r="D21" s="63">
        <v>204.2</v>
      </c>
      <c r="E21" s="7">
        <v>138.19999999999999</v>
      </c>
      <c r="F21" s="7">
        <v>42.3</v>
      </c>
      <c r="G21" s="63">
        <v>180.5</v>
      </c>
      <c r="H21" s="7">
        <v>133.6</v>
      </c>
      <c r="I21" s="7">
        <v>35.299999999999997</v>
      </c>
      <c r="J21" s="63">
        <v>168.9</v>
      </c>
      <c r="K21" s="7">
        <v>127.5</v>
      </c>
      <c r="L21" s="7">
        <v>31.4</v>
      </c>
      <c r="M21" s="63">
        <v>158.9</v>
      </c>
      <c r="N21" s="7">
        <v>121.9</v>
      </c>
      <c r="O21" s="7">
        <v>24.1</v>
      </c>
      <c r="P21" s="63">
        <v>146</v>
      </c>
      <c r="Q21" s="7">
        <v>117.11236769763832</v>
      </c>
      <c r="R21" s="7">
        <v>18.069258001984934</v>
      </c>
      <c r="S21" s="63">
        <v>135.18162569962325</v>
      </c>
      <c r="T21" s="1"/>
    </row>
    <row r="22" spans="1:20" x14ac:dyDescent="0.3">
      <c r="A22" s="12" t="s">
        <v>16</v>
      </c>
      <c r="B22" s="59">
        <v>118.7</v>
      </c>
      <c r="C22" s="7">
        <v>56.4</v>
      </c>
      <c r="D22" s="63">
        <v>175.1</v>
      </c>
      <c r="E22" s="7">
        <v>112.8</v>
      </c>
      <c r="F22" s="7">
        <v>42.6</v>
      </c>
      <c r="G22" s="63">
        <v>155.4</v>
      </c>
      <c r="H22" s="7">
        <v>110.8</v>
      </c>
      <c r="I22" s="7">
        <v>36.200000000000003</v>
      </c>
      <c r="J22" s="63">
        <v>147</v>
      </c>
      <c r="K22" s="7">
        <v>109.5</v>
      </c>
      <c r="L22" s="7">
        <v>35</v>
      </c>
      <c r="M22" s="63">
        <v>144.5</v>
      </c>
      <c r="N22" s="7">
        <v>108.2</v>
      </c>
      <c r="O22" s="7">
        <v>32.9</v>
      </c>
      <c r="P22" s="63">
        <v>141.1</v>
      </c>
      <c r="Q22" s="7">
        <v>105.44429035762251</v>
      </c>
      <c r="R22" s="7">
        <v>32.208567817860114</v>
      </c>
      <c r="S22" s="63">
        <v>137.65285817548263</v>
      </c>
      <c r="T22" s="1"/>
    </row>
    <row r="23" spans="1:20" x14ac:dyDescent="0.3">
      <c r="A23" s="12" t="s">
        <v>17</v>
      </c>
      <c r="B23" s="59">
        <v>125.9</v>
      </c>
      <c r="C23" s="7">
        <v>51</v>
      </c>
      <c r="D23" s="63">
        <v>176.9</v>
      </c>
      <c r="E23" s="7">
        <v>116.6</v>
      </c>
      <c r="F23" s="7">
        <v>46.5</v>
      </c>
      <c r="G23" s="63">
        <v>163.1</v>
      </c>
      <c r="H23" s="7">
        <v>109.5</v>
      </c>
      <c r="I23" s="7">
        <v>43.4</v>
      </c>
      <c r="J23" s="63">
        <v>152.9</v>
      </c>
      <c r="K23" s="7">
        <v>106.7</v>
      </c>
      <c r="L23" s="7">
        <v>38</v>
      </c>
      <c r="M23" s="63">
        <v>144.69999999999999</v>
      </c>
      <c r="N23" s="7">
        <v>104.1</v>
      </c>
      <c r="O23" s="7">
        <v>35.4</v>
      </c>
      <c r="P23" s="63">
        <v>139.5</v>
      </c>
      <c r="Q23" s="7">
        <v>99.533631041924025</v>
      </c>
      <c r="R23" s="7">
        <v>31.884124085187953</v>
      </c>
      <c r="S23" s="63">
        <v>131.41775512711197</v>
      </c>
      <c r="T23" s="1"/>
    </row>
    <row r="24" spans="1:20" x14ac:dyDescent="0.3">
      <c r="A24" s="12" t="s">
        <v>18</v>
      </c>
      <c r="B24" s="59">
        <v>119.7</v>
      </c>
      <c r="C24" s="7">
        <v>60.2</v>
      </c>
      <c r="D24" s="63">
        <v>179.9</v>
      </c>
      <c r="E24" s="7">
        <v>116.4</v>
      </c>
      <c r="F24" s="7">
        <v>54.1</v>
      </c>
      <c r="G24" s="63">
        <v>170.5</v>
      </c>
      <c r="H24" s="7">
        <v>110.9</v>
      </c>
      <c r="I24" s="7">
        <v>41.9</v>
      </c>
      <c r="J24" s="63">
        <v>152.80000000000001</v>
      </c>
      <c r="K24" s="7">
        <v>104.9</v>
      </c>
      <c r="L24" s="7">
        <v>28.8</v>
      </c>
      <c r="M24" s="63">
        <v>133.69999999999999</v>
      </c>
      <c r="N24" s="7">
        <v>101.6</v>
      </c>
      <c r="O24" s="7">
        <v>25.3</v>
      </c>
      <c r="P24" s="63">
        <v>126.9</v>
      </c>
      <c r="Q24" s="7">
        <v>97.996660424368713</v>
      </c>
      <c r="R24" s="7">
        <v>23.972621290192077</v>
      </c>
      <c r="S24" s="63">
        <v>121.96928171456078</v>
      </c>
      <c r="T24" s="1"/>
    </row>
    <row r="25" spans="1:20" x14ac:dyDescent="0.3">
      <c r="A25" s="12" t="s">
        <v>19</v>
      </c>
      <c r="B25" s="59">
        <v>131.30000000000001</v>
      </c>
      <c r="C25" s="7">
        <v>52.9</v>
      </c>
      <c r="D25" s="63">
        <v>184.2</v>
      </c>
      <c r="E25" s="7">
        <v>126.4</v>
      </c>
      <c r="F25" s="7">
        <v>48.6</v>
      </c>
      <c r="G25" s="63">
        <v>175</v>
      </c>
      <c r="H25" s="7">
        <v>120.1</v>
      </c>
      <c r="I25" s="7">
        <v>46</v>
      </c>
      <c r="J25" s="63">
        <v>166.2</v>
      </c>
      <c r="K25" s="7">
        <v>118.5</v>
      </c>
      <c r="L25" s="7">
        <v>47</v>
      </c>
      <c r="M25" s="63">
        <v>165.5</v>
      </c>
      <c r="N25" s="7">
        <v>59.2</v>
      </c>
      <c r="O25" s="7">
        <v>17.2</v>
      </c>
      <c r="P25" s="63">
        <v>76.400000000000006</v>
      </c>
      <c r="Q25" s="7">
        <v>110.29052520272194</v>
      </c>
      <c r="R25" s="7">
        <v>44.951327876484967</v>
      </c>
      <c r="S25" s="63">
        <v>155.24185307920689</v>
      </c>
      <c r="T25" s="1"/>
    </row>
    <row r="26" spans="1:20" x14ac:dyDescent="0.3">
      <c r="A26" s="14" t="s">
        <v>20</v>
      </c>
      <c r="B26" s="61">
        <v>123.5</v>
      </c>
      <c r="C26" s="9">
        <v>48.2</v>
      </c>
      <c r="D26" s="65">
        <v>171.7</v>
      </c>
      <c r="E26" s="9">
        <v>119.7</v>
      </c>
      <c r="F26" s="9">
        <v>43</v>
      </c>
      <c r="G26" s="65">
        <v>162.80000000000001</v>
      </c>
      <c r="H26" s="9">
        <v>115.9</v>
      </c>
      <c r="I26" s="9">
        <v>39.6</v>
      </c>
      <c r="J26" s="65">
        <v>155.5</v>
      </c>
      <c r="K26" s="9">
        <v>112.1</v>
      </c>
      <c r="L26" s="9">
        <v>36.6</v>
      </c>
      <c r="M26" s="65">
        <v>148.69999999999999</v>
      </c>
      <c r="N26" s="9">
        <v>107.3</v>
      </c>
      <c r="O26" s="9">
        <v>33.299999999999997</v>
      </c>
      <c r="P26" s="65">
        <v>140.69999999999999</v>
      </c>
      <c r="Q26" s="9">
        <v>106.37361686681365</v>
      </c>
      <c r="R26" s="9">
        <v>32.197687764633244</v>
      </c>
      <c r="S26" s="65">
        <v>138.57130463144688</v>
      </c>
      <c r="T26" s="1"/>
    </row>
    <row r="27" spans="1:20" x14ac:dyDescent="0.3">
      <c r="A27" s="143" t="s">
        <v>91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"/>
    </row>
    <row r="28" spans="1:20" x14ac:dyDescent="0.3">
      <c r="A28" s="36" t="s">
        <v>79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 password="CAD5" sheet="1" objects="1" scenarios="1"/>
  <mergeCells count="7">
    <mergeCell ref="Q3:S3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"/>
  <sheetViews>
    <sheetView workbookViewId="0">
      <selection activeCell="O12" sqref="O12"/>
    </sheetView>
  </sheetViews>
  <sheetFormatPr defaultRowHeight="14.4" x14ac:dyDescent="0.3"/>
  <cols>
    <col min="1" max="1" width="23.6640625" customWidth="1"/>
    <col min="2" max="2" width="8.88671875" customWidth="1"/>
  </cols>
  <sheetData>
    <row r="1" spans="1:15" x14ac:dyDescent="0.3">
      <c r="A1" s="17" t="s">
        <v>80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3">
      <c r="A2" s="16"/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3">
      <c r="A3" s="149" t="s">
        <v>22</v>
      </c>
      <c r="B3" s="151">
        <v>2015</v>
      </c>
      <c r="C3" s="152"/>
      <c r="D3" s="152"/>
      <c r="E3" s="152"/>
      <c r="F3" s="152"/>
      <c r="G3" s="153"/>
      <c r="H3" s="151">
        <v>2016</v>
      </c>
      <c r="I3" s="152"/>
      <c r="J3" s="152"/>
      <c r="K3" s="152"/>
      <c r="L3" s="152"/>
      <c r="M3" s="153"/>
      <c r="N3" s="18"/>
      <c r="O3" s="18"/>
    </row>
    <row r="4" spans="1:15" x14ac:dyDescent="0.3">
      <c r="A4" s="150"/>
      <c r="B4" s="66" t="s">
        <v>53</v>
      </c>
      <c r="C4" s="22" t="s">
        <v>54</v>
      </c>
      <c r="D4" s="23" t="s">
        <v>55</v>
      </c>
      <c r="E4" s="23" t="s">
        <v>50</v>
      </c>
      <c r="F4" s="23" t="s">
        <v>51</v>
      </c>
      <c r="G4" s="70" t="s">
        <v>52</v>
      </c>
      <c r="H4" s="22" t="s">
        <v>53</v>
      </c>
      <c r="I4" s="22" t="s">
        <v>54</v>
      </c>
      <c r="J4" s="23" t="s">
        <v>55</v>
      </c>
      <c r="K4" s="23" t="s">
        <v>50</v>
      </c>
      <c r="L4" s="23" t="s">
        <v>51</v>
      </c>
      <c r="M4" s="70" t="s">
        <v>52</v>
      </c>
      <c r="N4" s="18"/>
      <c r="O4" s="18"/>
    </row>
    <row r="5" spans="1:15" x14ac:dyDescent="0.3">
      <c r="A5" s="19" t="s">
        <v>27</v>
      </c>
      <c r="B5" s="67">
        <v>61.08</v>
      </c>
      <c r="C5" s="25">
        <v>45.07</v>
      </c>
      <c r="D5" s="25">
        <v>75.2</v>
      </c>
      <c r="E5" s="25">
        <v>153.4</v>
      </c>
      <c r="F5" s="25">
        <v>239.94</v>
      </c>
      <c r="G5" s="71">
        <v>95.47</v>
      </c>
      <c r="H5" s="41">
        <v>60.696135859767892</v>
      </c>
      <c r="I5" s="41">
        <v>43.859113859464401</v>
      </c>
      <c r="J5" s="41">
        <v>73.429333755498291</v>
      </c>
      <c r="K5" s="41">
        <v>150.56177397650947</v>
      </c>
      <c r="L5" s="41">
        <v>230.82646711887</v>
      </c>
      <c r="M5" s="71">
        <v>93.081086473631871</v>
      </c>
      <c r="O5" s="18"/>
    </row>
    <row r="6" spans="1:15" x14ac:dyDescent="0.3">
      <c r="A6" s="19" t="s">
        <v>59</v>
      </c>
      <c r="B6" s="67">
        <v>64.540000000000006</v>
      </c>
      <c r="C6" s="25">
        <v>58.95</v>
      </c>
      <c r="D6" s="25">
        <v>90.07</v>
      </c>
      <c r="E6" s="25">
        <v>205.44</v>
      </c>
      <c r="F6" s="25">
        <v>340.66</v>
      </c>
      <c r="G6" s="71">
        <v>121.43</v>
      </c>
      <c r="H6" s="41">
        <v>59.807256235827666</v>
      </c>
      <c r="I6" s="41">
        <v>53.289071372411982</v>
      </c>
      <c r="J6" s="41">
        <v>81.740588652634742</v>
      </c>
      <c r="K6" s="41">
        <v>186.62747979426891</v>
      </c>
      <c r="L6" s="41">
        <v>319.43544813009237</v>
      </c>
      <c r="M6" s="71">
        <v>111.43763919344507</v>
      </c>
      <c r="O6" s="18"/>
    </row>
    <row r="7" spans="1:15" x14ac:dyDescent="0.3">
      <c r="A7" s="19" t="s">
        <v>28</v>
      </c>
      <c r="B7" s="67">
        <v>64.069999999999993</v>
      </c>
      <c r="C7" s="25">
        <v>47.04</v>
      </c>
      <c r="D7" s="25">
        <v>76.61</v>
      </c>
      <c r="E7" s="25">
        <v>166.87</v>
      </c>
      <c r="F7" s="25">
        <v>277.94</v>
      </c>
      <c r="G7" s="71">
        <v>102.22</v>
      </c>
      <c r="H7" s="41">
        <v>62.953972878675977</v>
      </c>
      <c r="I7" s="41">
        <v>45.494057632079212</v>
      </c>
      <c r="J7" s="41">
        <v>75.014607332717404</v>
      </c>
      <c r="K7" s="41">
        <v>162.83381483341455</v>
      </c>
      <c r="L7" s="41">
        <v>270.52962019417612</v>
      </c>
      <c r="M7" s="71">
        <v>99.832055603536901</v>
      </c>
      <c r="O7" s="18"/>
    </row>
    <row r="8" spans="1:15" x14ac:dyDescent="0.3">
      <c r="A8" s="20" t="s">
        <v>30</v>
      </c>
      <c r="B8" s="68">
        <v>56.21</v>
      </c>
      <c r="C8" s="26">
        <v>52.69</v>
      </c>
      <c r="D8" s="26">
        <v>86.19</v>
      </c>
      <c r="E8" s="26">
        <v>200.91</v>
      </c>
      <c r="F8" s="26">
        <v>389.85</v>
      </c>
      <c r="G8" s="72">
        <v>122.12</v>
      </c>
      <c r="H8" s="26">
        <v>49.800701147769296</v>
      </c>
      <c r="I8" s="26">
        <v>49.719271558833327</v>
      </c>
      <c r="J8" s="26">
        <v>82.049682314300881</v>
      </c>
      <c r="K8" s="26">
        <v>194.01510691585426</v>
      </c>
      <c r="L8" s="26">
        <v>374.6843208424927</v>
      </c>
      <c r="M8" s="72">
        <v>116.34463865950462</v>
      </c>
      <c r="O8" s="18"/>
    </row>
    <row r="9" spans="1:15" x14ac:dyDescent="0.3">
      <c r="A9" s="20" t="s">
        <v>29</v>
      </c>
      <c r="B9" s="68">
        <v>41.28</v>
      </c>
      <c r="C9" s="26">
        <v>42.31</v>
      </c>
      <c r="D9" s="26">
        <v>72.84</v>
      </c>
      <c r="E9" s="26">
        <v>168.23</v>
      </c>
      <c r="F9" s="26">
        <v>306.19</v>
      </c>
      <c r="G9" s="72">
        <v>99.54</v>
      </c>
      <c r="H9" s="26">
        <v>39.578921141148626</v>
      </c>
      <c r="I9" s="26">
        <v>37.239550218895893</v>
      </c>
      <c r="J9" s="26">
        <v>71.96999727686682</v>
      </c>
      <c r="K9" s="26">
        <v>163.84589938220279</v>
      </c>
      <c r="L9" s="26">
        <v>301.42201916095559</v>
      </c>
      <c r="M9" s="72">
        <v>97.358732311606161</v>
      </c>
      <c r="O9" s="18"/>
    </row>
    <row r="10" spans="1:15" x14ac:dyDescent="0.3">
      <c r="A10" s="19" t="s">
        <v>31</v>
      </c>
      <c r="B10" s="67">
        <v>43.67</v>
      </c>
      <c r="C10" s="25">
        <v>37.340000000000003</v>
      </c>
      <c r="D10" s="25">
        <v>67.89</v>
      </c>
      <c r="E10" s="25">
        <v>151.82</v>
      </c>
      <c r="F10" s="25">
        <v>286.92</v>
      </c>
      <c r="G10" s="71">
        <v>92.93</v>
      </c>
      <c r="H10" s="41">
        <v>46.238676932184006</v>
      </c>
      <c r="I10" s="41">
        <v>38.774494334134758</v>
      </c>
      <c r="J10" s="41">
        <v>70.547916687870043</v>
      </c>
      <c r="K10" s="41">
        <v>153.62806123068788</v>
      </c>
      <c r="L10" s="41">
        <v>284.16798760099465</v>
      </c>
      <c r="M10" s="71">
        <v>94.802212374941405</v>
      </c>
      <c r="O10" s="18"/>
    </row>
    <row r="11" spans="1:15" x14ac:dyDescent="0.3">
      <c r="A11" s="19" t="s">
        <v>32</v>
      </c>
      <c r="B11" s="67">
        <v>43.06</v>
      </c>
      <c r="C11" s="25">
        <v>39.61</v>
      </c>
      <c r="D11" s="25">
        <v>69.540000000000006</v>
      </c>
      <c r="E11" s="25">
        <v>155.4</v>
      </c>
      <c r="F11" s="25">
        <v>293.43</v>
      </c>
      <c r="G11" s="71">
        <v>95.03</v>
      </c>
      <c r="H11" s="41">
        <v>44.658931622954192</v>
      </c>
      <c r="I11" s="41">
        <v>41.750959360006206</v>
      </c>
      <c r="J11" s="41">
        <v>71.886200427727758</v>
      </c>
      <c r="K11" s="41">
        <v>158.58235794154189</v>
      </c>
      <c r="L11" s="41">
        <v>302.56110530904772</v>
      </c>
      <c r="M11" s="71">
        <v>98.039597270692383</v>
      </c>
      <c r="O11" s="18"/>
    </row>
    <row r="12" spans="1:15" x14ac:dyDescent="0.3">
      <c r="A12" s="19" t="s">
        <v>33</v>
      </c>
      <c r="B12" s="67">
        <v>62.36</v>
      </c>
      <c r="C12" s="25">
        <v>46.84</v>
      </c>
      <c r="D12" s="25">
        <v>72.42</v>
      </c>
      <c r="E12" s="25">
        <v>147.46</v>
      </c>
      <c r="F12" s="25">
        <v>262.48</v>
      </c>
      <c r="G12" s="71">
        <v>96.01</v>
      </c>
      <c r="H12" s="41">
        <v>62.492415299581879</v>
      </c>
      <c r="I12" s="41">
        <v>45.417630508331058</v>
      </c>
      <c r="J12" s="41">
        <v>71.430177873384878</v>
      </c>
      <c r="K12" s="41">
        <v>144.76495594849362</v>
      </c>
      <c r="L12" s="41">
        <v>254.46622550150832</v>
      </c>
      <c r="M12" s="71">
        <v>94.223931253976872</v>
      </c>
      <c r="O12" s="18"/>
    </row>
    <row r="13" spans="1:15" x14ac:dyDescent="0.3">
      <c r="A13" s="19" t="s">
        <v>34</v>
      </c>
      <c r="B13" s="67">
        <v>61.91</v>
      </c>
      <c r="C13" s="25">
        <v>48.06</v>
      </c>
      <c r="D13" s="25">
        <v>79.14</v>
      </c>
      <c r="E13" s="25">
        <v>165.1</v>
      </c>
      <c r="F13" s="25">
        <v>299.91000000000003</v>
      </c>
      <c r="G13" s="71">
        <v>105.5</v>
      </c>
      <c r="H13" s="41">
        <v>60.256117272819779</v>
      </c>
      <c r="I13" s="41">
        <v>47.964271754402645</v>
      </c>
      <c r="J13" s="41">
        <v>78.413879973174488</v>
      </c>
      <c r="K13" s="41">
        <v>162.40544119957801</v>
      </c>
      <c r="L13" s="41">
        <v>290.48531897959589</v>
      </c>
      <c r="M13" s="71">
        <v>103.59710092209332</v>
      </c>
      <c r="O13" s="18"/>
    </row>
    <row r="14" spans="1:15" x14ac:dyDescent="0.3">
      <c r="A14" s="19" t="s">
        <v>35</v>
      </c>
      <c r="B14" s="67">
        <v>49.58</v>
      </c>
      <c r="C14" s="25">
        <v>41.84</v>
      </c>
      <c r="D14" s="25">
        <v>68.3</v>
      </c>
      <c r="E14" s="25">
        <v>150.12</v>
      </c>
      <c r="F14" s="25">
        <v>284</v>
      </c>
      <c r="G14" s="71">
        <v>93.95</v>
      </c>
      <c r="H14" s="41">
        <v>48.018018487719175</v>
      </c>
      <c r="I14" s="41">
        <v>40.526537251380084</v>
      </c>
      <c r="J14" s="41">
        <v>67.017260746279632</v>
      </c>
      <c r="K14" s="41">
        <v>147.17275706598915</v>
      </c>
      <c r="L14" s="41">
        <v>275.02633381138543</v>
      </c>
      <c r="M14" s="71">
        <v>91.654255983418494</v>
      </c>
      <c r="O14" s="18"/>
    </row>
    <row r="15" spans="1:15" x14ac:dyDescent="0.3">
      <c r="A15" s="19" t="s">
        <v>36</v>
      </c>
      <c r="B15" s="67">
        <v>64.37</v>
      </c>
      <c r="C15" s="25">
        <v>55.34</v>
      </c>
      <c r="D15" s="25">
        <v>87.12</v>
      </c>
      <c r="E15" s="25">
        <v>177.03</v>
      </c>
      <c r="F15" s="25">
        <v>300.95999999999998</v>
      </c>
      <c r="G15" s="71">
        <v>112.33</v>
      </c>
      <c r="H15" s="41">
        <v>58.405279671102456</v>
      </c>
      <c r="I15" s="41">
        <v>52.878622128374083</v>
      </c>
      <c r="J15" s="41">
        <v>81.755529933926169</v>
      </c>
      <c r="K15" s="41">
        <v>171.11943729761987</v>
      </c>
      <c r="L15" s="41">
        <v>289.92859588823927</v>
      </c>
      <c r="M15" s="71">
        <v>106.5278626180077</v>
      </c>
      <c r="O15" s="18"/>
    </row>
    <row r="16" spans="1:15" x14ac:dyDescent="0.3">
      <c r="A16" s="19" t="s">
        <v>37</v>
      </c>
      <c r="B16" s="67">
        <v>62.27</v>
      </c>
      <c r="C16" s="25">
        <v>48.74</v>
      </c>
      <c r="D16" s="25">
        <v>78.69</v>
      </c>
      <c r="E16" s="25">
        <v>161.04</v>
      </c>
      <c r="F16" s="25">
        <v>264.48</v>
      </c>
      <c r="G16" s="71">
        <v>101.27</v>
      </c>
      <c r="H16" s="41">
        <v>63.053067409953186</v>
      </c>
      <c r="I16" s="41">
        <v>47.153455791003083</v>
      </c>
      <c r="J16" s="41">
        <v>78.295651630443274</v>
      </c>
      <c r="K16" s="41">
        <v>157.43445441958104</v>
      </c>
      <c r="L16" s="41">
        <v>257.51000590187022</v>
      </c>
      <c r="M16" s="71">
        <v>99.908092687528438</v>
      </c>
      <c r="O16" s="18"/>
    </row>
    <row r="17" spans="1:15" x14ac:dyDescent="0.3">
      <c r="A17" s="19" t="s">
        <v>38</v>
      </c>
      <c r="B17" s="67">
        <v>69.23</v>
      </c>
      <c r="C17" s="25">
        <v>42.03</v>
      </c>
      <c r="D17" s="25">
        <v>72.67</v>
      </c>
      <c r="E17" s="25">
        <v>156.08000000000001</v>
      </c>
      <c r="F17" s="25">
        <v>262.33999999999997</v>
      </c>
      <c r="G17" s="71">
        <v>97.52</v>
      </c>
      <c r="H17" s="41">
        <v>65.654982437866082</v>
      </c>
      <c r="I17" s="41">
        <v>39.877381173391534</v>
      </c>
      <c r="J17" s="41">
        <v>71.406903430633648</v>
      </c>
      <c r="K17" s="41">
        <v>152.12862578243261</v>
      </c>
      <c r="L17" s="41">
        <v>256.50623147473493</v>
      </c>
      <c r="M17" s="71">
        <v>95.085484699955117</v>
      </c>
      <c r="O17" s="18"/>
    </row>
    <row r="18" spans="1:15" x14ac:dyDescent="0.3">
      <c r="A18" s="19" t="s">
        <v>39</v>
      </c>
      <c r="B18" s="67">
        <v>85.51</v>
      </c>
      <c r="C18" s="25">
        <v>46.39</v>
      </c>
      <c r="D18" s="25">
        <v>79.290000000000006</v>
      </c>
      <c r="E18" s="25">
        <v>172.07</v>
      </c>
      <c r="F18" s="25">
        <v>282.98</v>
      </c>
      <c r="G18" s="71">
        <v>107.7</v>
      </c>
      <c r="H18" s="41">
        <v>82.610012853583854</v>
      </c>
      <c r="I18" s="41">
        <v>46.650605425362158</v>
      </c>
      <c r="J18" s="41">
        <v>79.737968127325956</v>
      </c>
      <c r="K18" s="41">
        <v>175.43082225504676</v>
      </c>
      <c r="L18" s="41">
        <v>276.26621496229228</v>
      </c>
      <c r="M18" s="71">
        <v>107.22250303387669</v>
      </c>
      <c r="O18" s="18"/>
    </row>
    <row r="19" spans="1:15" x14ac:dyDescent="0.3">
      <c r="A19" s="19" t="s">
        <v>40</v>
      </c>
      <c r="B19" s="67">
        <v>89.78</v>
      </c>
      <c r="C19" s="25">
        <v>45.51</v>
      </c>
      <c r="D19" s="25">
        <v>87.44</v>
      </c>
      <c r="E19" s="25">
        <v>179.75</v>
      </c>
      <c r="F19" s="25">
        <v>273.89</v>
      </c>
      <c r="G19" s="71">
        <v>112.57</v>
      </c>
      <c r="H19" s="41">
        <v>78.078078078078079</v>
      </c>
      <c r="I19" s="41">
        <v>44.987713439606829</v>
      </c>
      <c r="J19" s="41">
        <v>84.570798652543189</v>
      </c>
      <c r="K19" s="41">
        <v>184.26329358199277</v>
      </c>
      <c r="L19" s="41">
        <v>260.53706439558528</v>
      </c>
      <c r="M19" s="71">
        <v>108.3871188277151</v>
      </c>
      <c r="O19" s="18"/>
    </row>
    <row r="20" spans="1:15" x14ac:dyDescent="0.3">
      <c r="A20" s="19" t="s">
        <v>41</v>
      </c>
      <c r="B20" s="67">
        <v>63.61</v>
      </c>
      <c r="C20" s="25">
        <v>48.96</v>
      </c>
      <c r="D20" s="25">
        <v>86.65</v>
      </c>
      <c r="E20" s="25">
        <v>197.93</v>
      </c>
      <c r="F20" s="25">
        <v>281.75</v>
      </c>
      <c r="G20" s="71">
        <v>111.53</v>
      </c>
      <c r="H20" s="41">
        <v>59.96460696715522</v>
      </c>
      <c r="I20" s="41">
        <v>47.422168904668638</v>
      </c>
      <c r="J20" s="41">
        <v>85.311365540351858</v>
      </c>
      <c r="K20" s="41">
        <v>190.98708527516837</v>
      </c>
      <c r="L20" s="41">
        <v>271.85330756628002</v>
      </c>
      <c r="M20" s="71">
        <v>108.37740376361378</v>
      </c>
      <c r="O20" s="18"/>
    </row>
    <row r="21" spans="1:15" x14ac:dyDescent="0.3">
      <c r="A21" s="19" t="s">
        <v>42</v>
      </c>
      <c r="B21" s="67">
        <v>93.03</v>
      </c>
      <c r="C21" s="25">
        <v>51.38</v>
      </c>
      <c r="D21" s="25">
        <v>87.52</v>
      </c>
      <c r="E21" s="25">
        <v>190.1</v>
      </c>
      <c r="F21" s="25">
        <v>302.11</v>
      </c>
      <c r="G21" s="71">
        <v>117.66</v>
      </c>
      <c r="H21" s="41">
        <v>85.068360388439686</v>
      </c>
      <c r="I21" s="41">
        <v>49.286321043296084</v>
      </c>
      <c r="J21" s="41">
        <v>85.711080954269207</v>
      </c>
      <c r="K21" s="41">
        <v>184.24888534865923</v>
      </c>
      <c r="L21" s="41">
        <v>286.10790248740574</v>
      </c>
      <c r="M21" s="71">
        <v>113.06950588456212</v>
      </c>
      <c r="O21" s="18"/>
    </row>
    <row r="22" spans="1:15" x14ac:dyDescent="0.3">
      <c r="A22" s="19" t="s">
        <v>43</v>
      </c>
      <c r="B22" s="67">
        <v>66.209999999999994</v>
      </c>
      <c r="C22" s="25">
        <v>40.67</v>
      </c>
      <c r="D22" s="25">
        <v>79.069999999999993</v>
      </c>
      <c r="E22" s="25">
        <v>170.87</v>
      </c>
      <c r="F22" s="25">
        <v>264.68</v>
      </c>
      <c r="G22" s="71">
        <v>102.28</v>
      </c>
      <c r="H22" s="41">
        <v>63.709137122452226</v>
      </c>
      <c r="I22" s="41">
        <v>39.697511790535046</v>
      </c>
      <c r="J22" s="41">
        <v>76.801382064173595</v>
      </c>
      <c r="K22" s="41">
        <v>167.14480635342684</v>
      </c>
      <c r="L22" s="41">
        <v>261.53394064061126</v>
      </c>
      <c r="M22" s="71">
        <v>99.867265931955956</v>
      </c>
      <c r="O22" s="18"/>
    </row>
    <row r="23" spans="1:15" x14ac:dyDescent="0.3">
      <c r="A23" s="19" t="s">
        <v>44</v>
      </c>
      <c r="B23" s="67">
        <v>71.760000000000005</v>
      </c>
      <c r="C23" s="25">
        <v>42.15</v>
      </c>
      <c r="D23" s="25">
        <v>76.569999999999993</v>
      </c>
      <c r="E23" s="25">
        <v>163.75</v>
      </c>
      <c r="F23" s="25">
        <v>234.28</v>
      </c>
      <c r="G23" s="71">
        <v>97.94</v>
      </c>
      <c r="H23" s="41">
        <v>69.043721153935095</v>
      </c>
      <c r="I23" s="41">
        <v>41.131829466908052</v>
      </c>
      <c r="J23" s="41">
        <v>72.642242575631414</v>
      </c>
      <c r="K23" s="41">
        <v>161.20677997239224</v>
      </c>
      <c r="L23" s="41">
        <v>226.05639776541727</v>
      </c>
      <c r="M23" s="71">
        <v>94.166879371985829</v>
      </c>
      <c r="O23" s="18"/>
    </row>
    <row r="24" spans="1:15" x14ac:dyDescent="0.3">
      <c r="A24" s="19" t="s">
        <v>45</v>
      </c>
      <c r="B24" s="67">
        <v>72.91</v>
      </c>
      <c r="C24" s="25">
        <v>42.59</v>
      </c>
      <c r="D24" s="25">
        <v>72.930000000000007</v>
      </c>
      <c r="E24" s="25">
        <v>163.54</v>
      </c>
      <c r="F24" s="25">
        <v>249.8</v>
      </c>
      <c r="G24" s="71">
        <v>97.72</v>
      </c>
      <c r="H24" s="41">
        <v>67.905416966088353</v>
      </c>
      <c r="I24" s="41">
        <v>41.160962503281574</v>
      </c>
      <c r="J24" s="41">
        <v>71.236188523606188</v>
      </c>
      <c r="K24" s="41">
        <v>158.18047392107556</v>
      </c>
      <c r="L24" s="41">
        <v>236.64209586562694</v>
      </c>
      <c r="M24" s="71">
        <v>94.012775596319401</v>
      </c>
      <c r="O24" s="18"/>
    </row>
    <row r="25" spans="1:15" x14ac:dyDescent="0.3">
      <c r="A25" s="19" t="s">
        <v>46</v>
      </c>
      <c r="B25" s="67">
        <v>42.8</v>
      </c>
      <c r="C25" s="25">
        <v>26.89</v>
      </c>
      <c r="D25" s="25">
        <v>42.95</v>
      </c>
      <c r="E25" s="25">
        <v>86.9</v>
      </c>
      <c r="F25" s="25">
        <v>156.44999999999999</v>
      </c>
      <c r="G25" s="71">
        <v>57.69</v>
      </c>
      <c r="H25" s="41">
        <v>72.042560215340472</v>
      </c>
      <c r="I25" s="41">
        <v>49.191385749304906</v>
      </c>
      <c r="J25" s="41">
        <v>80.793243520913791</v>
      </c>
      <c r="K25" s="41">
        <v>162.19110071754662</v>
      </c>
      <c r="L25" s="41">
        <v>292.98362827562971</v>
      </c>
      <c r="M25" s="71">
        <v>106.9198140077539</v>
      </c>
      <c r="O25" s="18"/>
    </row>
    <row r="26" spans="1:15" x14ac:dyDescent="0.3">
      <c r="A26" s="24" t="s">
        <v>47</v>
      </c>
      <c r="B26" s="69">
        <v>63.98</v>
      </c>
      <c r="C26" s="27">
        <v>44.86</v>
      </c>
      <c r="D26" s="27">
        <v>75.680000000000007</v>
      </c>
      <c r="E26" s="27">
        <v>163.43</v>
      </c>
      <c r="F26" s="27">
        <v>272.42</v>
      </c>
      <c r="G26" s="73">
        <v>100.54</v>
      </c>
      <c r="H26" s="42">
        <v>62.374268533519484</v>
      </c>
      <c r="I26" s="42">
        <v>44.274646635492495</v>
      </c>
      <c r="J26" s="42">
        <v>75.670084914851728</v>
      </c>
      <c r="K26" s="42">
        <v>162.40262280546588</v>
      </c>
      <c r="L26" s="42">
        <v>267.938150725534</v>
      </c>
      <c r="M26" s="73">
        <v>99.677619493332685</v>
      </c>
      <c r="O26" s="18"/>
    </row>
    <row r="27" spans="1:15" x14ac:dyDescent="0.3">
      <c r="A27" s="36" t="s">
        <v>79</v>
      </c>
      <c r="B27" s="1"/>
      <c r="C27" s="1"/>
      <c r="D27" s="1"/>
      <c r="E27" s="1"/>
      <c r="F27" s="1"/>
      <c r="G27" s="1"/>
      <c r="K27" s="18"/>
      <c r="L27" s="18"/>
      <c r="M27" s="18"/>
      <c r="N27" s="18"/>
      <c r="O27" s="18"/>
    </row>
    <row r="30" spans="1:15" x14ac:dyDescent="0.3">
      <c r="A30" s="17" t="s">
        <v>81</v>
      </c>
    </row>
    <row r="31" spans="1:15" x14ac:dyDescent="0.3">
      <c r="A31" s="16"/>
    </row>
    <row r="32" spans="1:15" x14ac:dyDescent="0.3">
      <c r="A32" s="149" t="s">
        <v>22</v>
      </c>
      <c r="B32" s="151">
        <v>2015</v>
      </c>
      <c r="C32" s="152"/>
      <c r="D32" s="152"/>
      <c r="E32" s="152"/>
      <c r="F32" s="153"/>
      <c r="G32" s="151">
        <v>2016</v>
      </c>
      <c r="H32" s="152"/>
      <c r="I32" s="152"/>
      <c r="J32" s="152"/>
      <c r="K32" s="153"/>
    </row>
    <row r="33" spans="1:11" x14ac:dyDescent="0.3">
      <c r="A33" s="150"/>
      <c r="B33" s="74" t="s">
        <v>48</v>
      </c>
      <c r="C33" s="35" t="s">
        <v>49</v>
      </c>
      <c r="D33" s="35" t="s">
        <v>50</v>
      </c>
      <c r="E33" s="35" t="s">
        <v>51</v>
      </c>
      <c r="F33" s="76" t="s">
        <v>52</v>
      </c>
      <c r="G33" s="22" t="s">
        <v>48</v>
      </c>
      <c r="H33" s="22" t="s">
        <v>49</v>
      </c>
      <c r="I33" s="22" t="s">
        <v>50</v>
      </c>
      <c r="J33" s="22" t="s">
        <v>51</v>
      </c>
      <c r="K33" s="78" t="s">
        <v>52</v>
      </c>
    </row>
    <row r="34" spans="1:11" x14ac:dyDescent="0.3">
      <c r="A34" s="19" t="s">
        <v>27</v>
      </c>
      <c r="B34" s="75">
        <v>1.34</v>
      </c>
      <c r="C34" s="38">
        <v>6.56</v>
      </c>
      <c r="D34" s="38">
        <v>17.239999999999998</v>
      </c>
      <c r="E34" s="38">
        <v>23.82</v>
      </c>
      <c r="F34" s="77">
        <v>6.77</v>
      </c>
      <c r="G34" s="25">
        <v>1.2991022266926029</v>
      </c>
      <c r="H34" s="25">
        <v>6.4776265727844207</v>
      </c>
      <c r="I34" s="25">
        <v>17.017216321214864</v>
      </c>
      <c r="J34" s="25">
        <v>23.351888128163854</v>
      </c>
      <c r="K34" s="71">
        <v>6.6578082521141155</v>
      </c>
    </row>
    <row r="35" spans="1:11" x14ac:dyDescent="0.3">
      <c r="A35" s="19" t="s">
        <v>59</v>
      </c>
      <c r="B35" s="67">
        <v>0.95</v>
      </c>
      <c r="C35" s="25">
        <v>6.15</v>
      </c>
      <c r="D35" s="25">
        <v>21.68</v>
      </c>
      <c r="E35" s="25">
        <v>45.4</v>
      </c>
      <c r="F35" s="71">
        <v>9.16</v>
      </c>
      <c r="G35" s="25">
        <v>0.82209123568533626</v>
      </c>
      <c r="H35" s="25">
        <v>6.467557051214639</v>
      </c>
      <c r="I35" s="25">
        <v>20.223225219551452</v>
      </c>
      <c r="J35" s="25">
        <v>43.227763951863089</v>
      </c>
      <c r="K35" s="71">
        <v>8.8026145865141867</v>
      </c>
    </row>
    <row r="36" spans="1:11" x14ac:dyDescent="0.3">
      <c r="A36" s="19" t="s">
        <v>28</v>
      </c>
      <c r="B36" s="67">
        <v>1.35</v>
      </c>
      <c r="C36" s="25">
        <v>6.65</v>
      </c>
      <c r="D36" s="25">
        <v>21.85</v>
      </c>
      <c r="E36" s="25">
        <v>36.6</v>
      </c>
      <c r="F36" s="71">
        <v>8.61</v>
      </c>
      <c r="G36" s="25">
        <v>1.3080901117987469</v>
      </c>
      <c r="H36" s="25">
        <v>6.4339635201936183</v>
      </c>
      <c r="I36" s="25">
        <v>21.437717856394997</v>
      </c>
      <c r="J36" s="25">
        <v>35.584098560744444</v>
      </c>
      <c r="K36" s="71">
        <v>8.3802105129757578</v>
      </c>
    </row>
    <row r="37" spans="1:11" x14ac:dyDescent="0.3">
      <c r="A37" s="20" t="s">
        <v>56</v>
      </c>
      <c r="B37" s="68">
        <v>0.46</v>
      </c>
      <c r="C37" s="26">
        <v>3.73</v>
      </c>
      <c r="D37" s="26">
        <v>16.02</v>
      </c>
      <c r="E37" s="26">
        <v>38.78</v>
      </c>
      <c r="F37" s="72">
        <v>6.96</v>
      </c>
      <c r="G37" s="26">
        <v>0.47291735859409972</v>
      </c>
      <c r="H37" s="26">
        <v>4.9342849288565196</v>
      </c>
      <c r="I37" s="26">
        <v>20.93415420229697</v>
      </c>
      <c r="J37" s="26">
        <v>41.613414447114152</v>
      </c>
      <c r="K37" s="72">
        <v>8.1072184278268296</v>
      </c>
    </row>
    <row r="38" spans="1:11" x14ac:dyDescent="0.3">
      <c r="A38" s="20" t="s">
        <v>57</v>
      </c>
      <c r="B38" s="68">
        <v>1.0900000000000001</v>
      </c>
      <c r="C38" s="26">
        <v>7.3</v>
      </c>
      <c r="D38" s="26">
        <v>26.55</v>
      </c>
      <c r="E38" s="26">
        <v>31.99</v>
      </c>
      <c r="F38" s="72">
        <v>8.67</v>
      </c>
      <c r="G38" s="26">
        <v>1.1295451735014608</v>
      </c>
      <c r="H38" s="26">
        <v>6.879346106180086</v>
      </c>
      <c r="I38" s="26">
        <v>25.909932140653915</v>
      </c>
      <c r="J38" s="26">
        <v>31.716517027041384</v>
      </c>
      <c r="K38" s="72">
        <v>8.4794910623914781</v>
      </c>
    </row>
    <row r="39" spans="1:11" x14ac:dyDescent="0.3">
      <c r="A39" s="19" t="s">
        <v>31</v>
      </c>
      <c r="B39" s="67">
        <v>0.63</v>
      </c>
      <c r="C39" s="25">
        <v>3.8</v>
      </c>
      <c r="D39" s="25">
        <v>13.96</v>
      </c>
      <c r="E39" s="25">
        <v>18.55</v>
      </c>
      <c r="F39" s="71">
        <v>4.76</v>
      </c>
      <c r="G39" s="25">
        <v>0.67093911706160303</v>
      </c>
      <c r="H39" s="25">
        <v>3.88198166580485</v>
      </c>
      <c r="I39" s="25">
        <v>14.204054323031968</v>
      </c>
      <c r="J39" s="25">
        <v>19.001049018180201</v>
      </c>
      <c r="K39" s="71">
        <v>4.8727728804024775</v>
      </c>
    </row>
    <row r="40" spans="1:11" x14ac:dyDescent="0.3">
      <c r="A40" s="19" t="s">
        <v>58</v>
      </c>
      <c r="B40" s="67">
        <v>0.69</v>
      </c>
      <c r="C40" s="25">
        <v>2.94</v>
      </c>
      <c r="D40" s="25">
        <v>8.2799999999999994</v>
      </c>
      <c r="E40" s="25">
        <v>7.99</v>
      </c>
      <c r="F40" s="71">
        <v>2.86</v>
      </c>
      <c r="G40" s="25">
        <v>0.72890702736739166</v>
      </c>
      <c r="H40" s="25">
        <v>2.7966440271673991</v>
      </c>
      <c r="I40" s="25">
        <v>8.3959981690969734</v>
      </c>
      <c r="J40" s="25">
        <v>9.0448313196447216</v>
      </c>
      <c r="K40" s="71">
        <v>2.9637793873792484</v>
      </c>
    </row>
    <row r="41" spans="1:11" x14ac:dyDescent="0.3">
      <c r="A41" s="19" t="s">
        <v>33</v>
      </c>
      <c r="B41" s="67">
        <v>1.57</v>
      </c>
      <c r="C41" s="25">
        <v>6.75</v>
      </c>
      <c r="D41" s="25">
        <v>18.329999999999998</v>
      </c>
      <c r="E41" s="25">
        <v>21.69</v>
      </c>
      <c r="F41" s="71">
        <v>6.84</v>
      </c>
      <c r="G41" s="25">
        <v>1.6669572693766874</v>
      </c>
      <c r="H41" s="25">
        <v>6.5594136016581039</v>
      </c>
      <c r="I41" s="25">
        <v>17.827613825395847</v>
      </c>
      <c r="J41" s="25">
        <v>20.349314655539825</v>
      </c>
      <c r="K41" s="71">
        <v>6.6443125904653737</v>
      </c>
    </row>
    <row r="42" spans="1:11" x14ac:dyDescent="0.3">
      <c r="A42" s="19" t="s">
        <v>34</v>
      </c>
      <c r="B42" s="67">
        <v>0.85</v>
      </c>
      <c r="C42" s="25">
        <v>3.44</v>
      </c>
      <c r="D42" s="25">
        <v>9.44</v>
      </c>
      <c r="E42" s="25">
        <v>10.14</v>
      </c>
      <c r="F42" s="71">
        <v>3.43</v>
      </c>
      <c r="G42" s="25">
        <v>0.84038415008216905</v>
      </c>
      <c r="H42" s="25">
        <v>3.4075688144379375</v>
      </c>
      <c r="I42" s="25">
        <v>9.4216990892561618</v>
      </c>
      <c r="J42" s="25">
        <v>10.353878796916295</v>
      </c>
      <c r="K42" s="71">
        <v>3.4327800708220071</v>
      </c>
    </row>
    <row r="43" spans="1:11" x14ac:dyDescent="0.3">
      <c r="A43" s="19" t="s">
        <v>35</v>
      </c>
      <c r="B43" s="67">
        <v>0.48</v>
      </c>
      <c r="C43" s="25">
        <v>2.08</v>
      </c>
      <c r="D43" s="25">
        <v>6.37</v>
      </c>
      <c r="E43" s="25">
        <v>9.67</v>
      </c>
      <c r="F43" s="71">
        <v>2.4900000000000002</v>
      </c>
      <c r="G43" s="25">
        <v>0.50189808993818075</v>
      </c>
      <c r="H43" s="25">
        <v>1.9878055950200237</v>
      </c>
      <c r="I43" s="25">
        <v>6.17945731486199</v>
      </c>
      <c r="J43" s="25">
        <v>9.0553506517170472</v>
      </c>
      <c r="K43" s="71">
        <v>2.3923310211760471</v>
      </c>
    </row>
    <row r="44" spans="1:11" x14ac:dyDescent="0.3">
      <c r="A44" s="19" t="s">
        <v>36</v>
      </c>
      <c r="B44" s="67">
        <v>0.62</v>
      </c>
      <c r="C44" s="25">
        <v>3.41</v>
      </c>
      <c r="D44" s="25">
        <v>10.86</v>
      </c>
      <c r="E44" s="25">
        <v>10.85</v>
      </c>
      <c r="F44" s="71">
        <v>3.52</v>
      </c>
      <c r="G44" s="25">
        <v>0.53562820261029476</v>
      </c>
      <c r="H44" s="25">
        <v>3.5774773436339324</v>
      </c>
      <c r="I44" s="25">
        <v>11.21100360982577</v>
      </c>
      <c r="J44" s="25">
        <v>11.329959711001475</v>
      </c>
      <c r="K44" s="71">
        <v>3.6110593702797509</v>
      </c>
    </row>
    <row r="45" spans="1:11" x14ac:dyDescent="0.3">
      <c r="A45" s="19" t="s">
        <v>37</v>
      </c>
      <c r="B45" s="67">
        <v>0.88</v>
      </c>
      <c r="C45" s="25">
        <v>3.19</v>
      </c>
      <c r="D45" s="25">
        <v>8.08</v>
      </c>
      <c r="E45" s="25">
        <v>9.9700000000000006</v>
      </c>
      <c r="F45" s="71">
        <v>3.21</v>
      </c>
      <c r="G45" s="25">
        <v>0.84084100374716719</v>
      </c>
      <c r="H45" s="25">
        <v>3.3562800245703315</v>
      </c>
      <c r="I45" s="25">
        <v>9.3974719728438068</v>
      </c>
      <c r="J45" s="25">
        <v>10.429943808243772</v>
      </c>
      <c r="K45" s="71">
        <v>3.4242103214807211</v>
      </c>
    </row>
    <row r="46" spans="1:11" x14ac:dyDescent="0.3">
      <c r="A46" s="19" t="s">
        <v>38</v>
      </c>
      <c r="B46" s="67">
        <v>0.59</v>
      </c>
      <c r="C46" s="25">
        <v>3.8</v>
      </c>
      <c r="D46" s="25">
        <v>14.06</v>
      </c>
      <c r="E46" s="25">
        <v>25.86</v>
      </c>
      <c r="F46" s="71">
        <v>5.51</v>
      </c>
      <c r="G46" s="25">
        <v>0.59948286145484209</v>
      </c>
      <c r="H46" s="25">
        <v>3.7594821388004789</v>
      </c>
      <c r="I46" s="25">
        <v>14.435216626437018</v>
      </c>
      <c r="J46" s="25">
        <v>25.658583579253815</v>
      </c>
      <c r="K46" s="71">
        <v>5.5155455267070526</v>
      </c>
    </row>
    <row r="47" spans="1:11" x14ac:dyDescent="0.3">
      <c r="A47" s="19" t="s">
        <v>39</v>
      </c>
      <c r="B47" s="67">
        <v>0.72</v>
      </c>
      <c r="C47" s="25">
        <v>3.84</v>
      </c>
      <c r="D47" s="25">
        <v>13.79</v>
      </c>
      <c r="E47" s="25">
        <v>21.71</v>
      </c>
      <c r="F47" s="71">
        <v>5.12</v>
      </c>
      <c r="G47" s="25">
        <v>0.7571402749753503</v>
      </c>
      <c r="H47" s="25">
        <v>3.9002949450710642</v>
      </c>
      <c r="I47" s="25">
        <v>14.032496307237814</v>
      </c>
      <c r="J47" s="25">
        <v>19.622984611743899</v>
      </c>
      <c r="K47" s="71">
        <v>4.9686868632180552</v>
      </c>
    </row>
    <row r="48" spans="1:11" x14ac:dyDescent="0.3">
      <c r="A48" s="19" t="s">
        <v>40</v>
      </c>
      <c r="B48" s="67">
        <v>0.87</v>
      </c>
      <c r="C48" s="25">
        <v>4.32</v>
      </c>
      <c r="D48" s="25">
        <v>13.33</v>
      </c>
      <c r="E48" s="25">
        <v>16.7</v>
      </c>
      <c r="F48" s="71">
        <v>4.76</v>
      </c>
      <c r="G48" s="25">
        <v>0.7521649927637698</v>
      </c>
      <c r="H48" s="25">
        <v>4.0400686258232339</v>
      </c>
      <c r="I48" s="25">
        <v>13.900405554131677</v>
      </c>
      <c r="J48" s="25">
        <v>15.295037803076388</v>
      </c>
      <c r="K48" s="71">
        <v>4.5427832054364963</v>
      </c>
    </row>
    <row r="49" spans="1:11" x14ac:dyDescent="0.3">
      <c r="A49" s="19" t="s">
        <v>41</v>
      </c>
      <c r="B49" s="67">
        <v>0.49</v>
      </c>
      <c r="C49" s="25">
        <v>2.63</v>
      </c>
      <c r="D49" s="25">
        <v>9.2899999999999991</v>
      </c>
      <c r="E49" s="25">
        <v>13.07</v>
      </c>
      <c r="F49" s="71">
        <v>3.31</v>
      </c>
      <c r="G49" s="25">
        <v>0.49885655351777947</v>
      </c>
      <c r="H49" s="25">
        <v>2.7933629795125388</v>
      </c>
      <c r="I49" s="25">
        <v>9.4395097079577504</v>
      </c>
      <c r="J49" s="25">
        <v>12.94345003411547</v>
      </c>
      <c r="K49" s="71">
        <v>3.3571837703530827</v>
      </c>
    </row>
    <row r="50" spans="1:11" x14ac:dyDescent="0.3">
      <c r="A50" s="19" t="s">
        <v>42</v>
      </c>
      <c r="B50" s="67">
        <v>0.82</v>
      </c>
      <c r="C50" s="25">
        <v>3.3</v>
      </c>
      <c r="D50" s="25">
        <v>11.2</v>
      </c>
      <c r="E50" s="25">
        <v>15.37</v>
      </c>
      <c r="F50" s="71">
        <v>4.0999999999999996</v>
      </c>
      <c r="G50" s="25">
        <v>0.77939894978488067</v>
      </c>
      <c r="H50" s="25">
        <v>3.0850144739403023</v>
      </c>
      <c r="I50" s="25">
        <v>10.614514144002186</v>
      </c>
      <c r="J50" s="25">
        <v>15.293342122610415</v>
      </c>
      <c r="K50" s="71">
        <v>3.948800043051619</v>
      </c>
    </row>
    <row r="51" spans="1:11" x14ac:dyDescent="0.3">
      <c r="A51" s="19" t="s">
        <v>43</v>
      </c>
      <c r="B51" s="67">
        <v>0.8</v>
      </c>
      <c r="C51" s="25">
        <v>4.28</v>
      </c>
      <c r="D51" s="25">
        <v>14.3</v>
      </c>
      <c r="E51" s="25">
        <v>26.81</v>
      </c>
      <c r="F51" s="71">
        <v>5.87</v>
      </c>
      <c r="G51" s="25">
        <v>0.70759574104812184</v>
      </c>
      <c r="H51" s="25">
        <v>3.8102128172665339</v>
      </c>
      <c r="I51" s="25">
        <v>13.294615680649336</v>
      </c>
      <c r="J51" s="25">
        <v>24.610637672641786</v>
      </c>
      <c r="K51" s="71">
        <v>5.3572207658840885</v>
      </c>
    </row>
    <row r="52" spans="1:11" x14ac:dyDescent="0.3">
      <c r="A52" s="19" t="s">
        <v>44</v>
      </c>
      <c r="B52" s="67">
        <v>0.85</v>
      </c>
      <c r="C52" s="25">
        <v>4.76</v>
      </c>
      <c r="D52" s="25">
        <v>14.66</v>
      </c>
      <c r="E52" s="25">
        <v>19.29</v>
      </c>
      <c r="F52" s="71">
        <v>5.29</v>
      </c>
      <c r="G52" s="25">
        <v>0.76504544536259689</v>
      </c>
      <c r="H52" s="25">
        <v>4.0444138923158874</v>
      </c>
      <c r="I52" s="25">
        <v>13.747738690902967</v>
      </c>
      <c r="J52" s="25">
        <v>16.378861138376898</v>
      </c>
      <c r="K52" s="71">
        <v>4.6468114740448856</v>
      </c>
    </row>
    <row r="53" spans="1:11" x14ac:dyDescent="0.3">
      <c r="A53" s="19" t="s">
        <v>45</v>
      </c>
      <c r="B53" s="67">
        <v>0.9</v>
      </c>
      <c r="C53" s="25">
        <v>3.48</v>
      </c>
      <c r="D53" s="25">
        <v>9.9700000000000006</v>
      </c>
      <c r="E53" s="25">
        <v>11.66</v>
      </c>
      <c r="F53" s="71">
        <v>3.67</v>
      </c>
      <c r="G53" s="25">
        <v>0.88905193373474811</v>
      </c>
      <c r="H53" s="25">
        <v>3.5954372121290006</v>
      </c>
      <c r="I53" s="25">
        <v>10.167434946558542</v>
      </c>
      <c r="J53" s="25">
        <v>12.19256871528683</v>
      </c>
      <c r="K53" s="71">
        <v>3.7782180097486604</v>
      </c>
    </row>
    <row r="54" spans="1:11" x14ac:dyDescent="0.3">
      <c r="A54" s="19" t="s">
        <v>46</v>
      </c>
      <c r="B54" s="67">
        <v>0.15</v>
      </c>
      <c r="C54" s="25">
        <v>0.68</v>
      </c>
      <c r="D54" s="25">
        <v>2.04</v>
      </c>
      <c r="E54" s="25">
        <v>2.2599999999999998</v>
      </c>
      <c r="F54" s="71">
        <v>0.71</v>
      </c>
      <c r="G54" s="25">
        <v>0.38558127637483036</v>
      </c>
      <c r="H54" s="25">
        <v>1.5349133289573098</v>
      </c>
      <c r="I54" s="25">
        <v>5.5187696765979659</v>
      </c>
      <c r="J54" s="25">
        <v>6.526990218080277</v>
      </c>
      <c r="K54" s="71">
        <v>1.8764560569793054</v>
      </c>
    </row>
    <row r="55" spans="1:11" x14ac:dyDescent="0.3">
      <c r="A55" s="24" t="s">
        <v>47</v>
      </c>
      <c r="B55" s="69">
        <v>0.85</v>
      </c>
      <c r="C55" s="27">
        <v>4.2</v>
      </c>
      <c r="D55" s="27">
        <v>13.43</v>
      </c>
      <c r="E55" s="27">
        <v>19.66</v>
      </c>
      <c r="F55" s="73">
        <v>5.04</v>
      </c>
      <c r="G55" s="27">
        <v>0.84854726086314913</v>
      </c>
      <c r="H55" s="27">
        <v>4.1663091150899598</v>
      </c>
      <c r="I55" s="27">
        <v>13.4834171451219</v>
      </c>
      <c r="J55" s="27">
        <v>19.457352940197818</v>
      </c>
      <c r="K55" s="73">
        <v>5.0144553928377817</v>
      </c>
    </row>
    <row r="56" spans="1:11" x14ac:dyDescent="0.3">
      <c r="A56" s="36" t="s">
        <v>79</v>
      </c>
    </row>
    <row r="59" spans="1:11" x14ac:dyDescent="0.3">
      <c r="A59" s="17" t="s">
        <v>82</v>
      </c>
    </row>
    <row r="60" spans="1:11" x14ac:dyDescent="0.3">
      <c r="A60" s="16"/>
    </row>
    <row r="61" spans="1:11" x14ac:dyDescent="0.3">
      <c r="A61" s="149" t="s">
        <v>22</v>
      </c>
      <c r="B61" s="151">
        <v>2015</v>
      </c>
      <c r="C61" s="152"/>
      <c r="D61" s="152"/>
      <c r="E61" s="153"/>
      <c r="F61" s="151">
        <v>2016</v>
      </c>
      <c r="G61" s="152"/>
      <c r="H61" s="152"/>
      <c r="I61" s="153"/>
      <c r="J61" s="21"/>
      <c r="K61" s="21"/>
    </row>
    <row r="62" spans="1:11" x14ac:dyDescent="0.3">
      <c r="A62" s="150"/>
      <c r="B62" s="74" t="s">
        <v>61</v>
      </c>
      <c r="C62" s="35" t="s">
        <v>50</v>
      </c>
      <c r="D62" s="35" t="s">
        <v>51</v>
      </c>
      <c r="E62" s="76" t="s">
        <v>52</v>
      </c>
      <c r="F62" s="35" t="s">
        <v>61</v>
      </c>
      <c r="G62" s="35" t="s">
        <v>50</v>
      </c>
      <c r="H62" s="35" t="s">
        <v>51</v>
      </c>
      <c r="I62" s="76" t="s">
        <v>52</v>
      </c>
      <c r="J62" s="21"/>
      <c r="K62" s="21"/>
    </row>
    <row r="63" spans="1:11" x14ac:dyDescent="0.3">
      <c r="A63" s="28" t="s">
        <v>27</v>
      </c>
      <c r="B63" s="75">
        <v>0.51</v>
      </c>
      <c r="C63" s="38">
        <v>3.09</v>
      </c>
      <c r="D63" s="38">
        <v>13.07</v>
      </c>
      <c r="E63" s="77">
        <v>2.08</v>
      </c>
      <c r="F63" s="38">
        <v>0.44810017247799394</v>
      </c>
      <c r="G63" s="43">
        <v>2.820171730375423</v>
      </c>
      <c r="H63" s="38">
        <v>12.056796362155271</v>
      </c>
      <c r="I63" s="77">
        <v>1.8985477408718898</v>
      </c>
      <c r="J63" s="21"/>
      <c r="K63" s="21"/>
    </row>
    <row r="64" spans="1:11" x14ac:dyDescent="0.3">
      <c r="A64" s="19" t="s">
        <v>60</v>
      </c>
      <c r="B64" s="67">
        <v>0.05</v>
      </c>
      <c r="C64" s="25">
        <v>0.35</v>
      </c>
      <c r="D64" s="25">
        <v>15.44</v>
      </c>
      <c r="E64" s="71">
        <v>1.67</v>
      </c>
      <c r="F64" s="25">
        <v>1.0115672717524896E-2</v>
      </c>
      <c r="G64" s="41">
        <v>0.20992967355935763</v>
      </c>
      <c r="H64" s="25">
        <v>15.545631200354549</v>
      </c>
      <c r="I64" s="71">
        <v>1.6392613609561726</v>
      </c>
    </row>
    <row r="65" spans="1:9" x14ac:dyDescent="0.3">
      <c r="A65" s="19" t="s">
        <v>28</v>
      </c>
      <c r="B65" s="67">
        <v>0.11</v>
      </c>
      <c r="C65" s="25">
        <v>1.03</v>
      </c>
      <c r="D65" s="25">
        <v>4.83</v>
      </c>
      <c r="E65" s="71">
        <v>0.7</v>
      </c>
      <c r="F65" s="25">
        <v>0.11114627194324436</v>
      </c>
      <c r="G65" s="41">
        <v>1.0136518708084938</v>
      </c>
      <c r="H65" s="25">
        <v>4.6573519627411839</v>
      </c>
      <c r="I65" s="71">
        <v>0.67639820989193988</v>
      </c>
    </row>
    <row r="66" spans="1:9" x14ac:dyDescent="0.3">
      <c r="A66" s="20" t="s">
        <v>56</v>
      </c>
      <c r="B66" s="68">
        <v>0.55000000000000004</v>
      </c>
      <c r="C66" s="26">
        <v>6.09</v>
      </c>
      <c r="D66" s="26">
        <v>24.9</v>
      </c>
      <c r="E66" s="72">
        <v>3.65</v>
      </c>
      <c r="F66" s="26">
        <v>0.5562257468340891</v>
      </c>
      <c r="G66" s="26">
        <v>5.5678065037567732</v>
      </c>
      <c r="H66" s="26">
        <v>27.033382751393077</v>
      </c>
      <c r="I66" s="72">
        <v>3.8226073780046876</v>
      </c>
    </row>
    <row r="67" spans="1:9" x14ac:dyDescent="0.3">
      <c r="A67" s="20" t="s">
        <v>57</v>
      </c>
      <c r="B67" s="68">
        <v>0.47</v>
      </c>
      <c r="C67" s="26">
        <v>5.4</v>
      </c>
      <c r="D67" s="26">
        <v>27.76</v>
      </c>
      <c r="E67" s="72">
        <v>3.81</v>
      </c>
      <c r="F67" s="26">
        <v>0.48892169260929047</v>
      </c>
      <c r="G67" s="26">
        <v>5.4001376856297325</v>
      </c>
      <c r="H67" s="26">
        <v>24.526731480989572</v>
      </c>
      <c r="I67" s="72">
        <v>3.4922642788961324</v>
      </c>
    </row>
    <row r="68" spans="1:9" x14ac:dyDescent="0.3">
      <c r="A68" s="19" t="s">
        <v>31</v>
      </c>
      <c r="B68" s="67">
        <v>0.21</v>
      </c>
      <c r="C68" s="25">
        <v>2.77</v>
      </c>
      <c r="D68" s="25">
        <v>14.06</v>
      </c>
      <c r="E68" s="71">
        <v>1.91</v>
      </c>
      <c r="F68" s="25">
        <v>0.2050828577633414</v>
      </c>
      <c r="G68" s="41">
        <v>2.2651728736203611</v>
      </c>
      <c r="H68" s="25">
        <v>12.074375481727515</v>
      </c>
      <c r="I68" s="71">
        <v>1.6497905081917872</v>
      </c>
    </row>
    <row r="69" spans="1:9" x14ac:dyDescent="0.3">
      <c r="A69" s="19" t="s">
        <v>58</v>
      </c>
      <c r="B69" s="67">
        <v>0.24</v>
      </c>
      <c r="C69" s="25">
        <v>2.64</v>
      </c>
      <c r="D69" s="25">
        <v>12.66</v>
      </c>
      <c r="E69" s="71">
        <v>1.78</v>
      </c>
      <c r="F69" s="25">
        <v>0.158524259404725</v>
      </c>
      <c r="G69" s="41">
        <v>1.9289871182894134</v>
      </c>
      <c r="H69" s="25">
        <v>8.6168626060739619</v>
      </c>
      <c r="I69" s="71">
        <v>1.2197677798842208</v>
      </c>
    </row>
    <row r="70" spans="1:9" x14ac:dyDescent="0.3">
      <c r="A70" s="19" t="s">
        <v>33</v>
      </c>
      <c r="B70" s="67">
        <v>0.63</v>
      </c>
      <c r="C70" s="25">
        <v>2.74</v>
      </c>
      <c r="D70" s="25">
        <v>11.8</v>
      </c>
      <c r="E70" s="71">
        <v>2.0099999999999998</v>
      </c>
      <c r="F70" s="25">
        <v>0.34222078356211261</v>
      </c>
      <c r="G70" s="41">
        <v>2.7601503296161667</v>
      </c>
      <c r="H70" s="25">
        <v>11.75054417992553</v>
      </c>
      <c r="I70" s="71">
        <v>1.7767352570817674</v>
      </c>
    </row>
    <row r="71" spans="1:9" x14ac:dyDescent="0.3">
      <c r="A71" s="19" t="s">
        <v>34</v>
      </c>
      <c r="B71" s="67">
        <v>0.84</v>
      </c>
      <c r="C71" s="25">
        <v>9.52</v>
      </c>
      <c r="D71" s="25">
        <v>44.44</v>
      </c>
      <c r="E71" s="71">
        <v>6.27</v>
      </c>
      <c r="F71" s="25">
        <v>0.7899643957639334</v>
      </c>
      <c r="G71" s="41">
        <v>9.1094790414640467</v>
      </c>
      <c r="H71" s="25">
        <v>42.552771005546141</v>
      </c>
      <c r="I71" s="71">
        <v>5.9855609986127174</v>
      </c>
    </row>
    <row r="72" spans="1:9" x14ac:dyDescent="0.3">
      <c r="A72" s="19" t="s">
        <v>35</v>
      </c>
      <c r="B72" s="67">
        <v>0.12</v>
      </c>
      <c r="C72" s="25">
        <v>1.1499999999999999</v>
      </c>
      <c r="D72" s="25">
        <v>5.68</v>
      </c>
      <c r="E72" s="71">
        <v>0.8</v>
      </c>
      <c r="F72" s="25">
        <v>8.9796237076262914E-2</v>
      </c>
      <c r="G72" s="41">
        <v>0.7026732083810161</v>
      </c>
      <c r="H72" s="25">
        <v>3.5889734778340454</v>
      </c>
      <c r="I72" s="71">
        <v>0.51629072378144536</v>
      </c>
    </row>
    <row r="73" spans="1:9" x14ac:dyDescent="0.3">
      <c r="A73" s="19" t="s">
        <v>36</v>
      </c>
      <c r="B73" s="67">
        <v>0.15</v>
      </c>
      <c r="C73" s="25">
        <v>1.1000000000000001</v>
      </c>
      <c r="D73" s="25">
        <v>5.97</v>
      </c>
      <c r="E73" s="71">
        <v>0.85</v>
      </c>
      <c r="F73" s="25">
        <v>0.20372353081132524</v>
      </c>
      <c r="G73" s="41">
        <v>1.8000215219964586</v>
      </c>
      <c r="H73" s="25">
        <v>8.886408698703395</v>
      </c>
      <c r="I73" s="71">
        <v>1.2699268979428475</v>
      </c>
    </row>
    <row r="74" spans="1:9" x14ac:dyDescent="0.3">
      <c r="A74" s="19" t="s">
        <v>37</v>
      </c>
      <c r="B74" s="67">
        <v>0.56999999999999995</v>
      </c>
      <c r="C74" s="25">
        <v>5.59</v>
      </c>
      <c r="D74" s="25">
        <v>25</v>
      </c>
      <c r="E74" s="71">
        <v>3.62</v>
      </c>
      <c r="F74" s="25">
        <v>0.4279435233422389</v>
      </c>
      <c r="G74" s="41">
        <v>5.1453838938764571</v>
      </c>
      <c r="H74" s="25">
        <v>23.38926057997034</v>
      </c>
      <c r="I74" s="71">
        <v>3.2995302779969711</v>
      </c>
    </row>
    <row r="75" spans="1:9" x14ac:dyDescent="0.3">
      <c r="A75" s="19" t="s">
        <v>38</v>
      </c>
      <c r="B75" s="67">
        <v>0.1</v>
      </c>
      <c r="C75" s="25">
        <v>1.26</v>
      </c>
      <c r="D75" s="25">
        <v>8.81</v>
      </c>
      <c r="E75" s="71">
        <v>1.1200000000000001</v>
      </c>
      <c r="F75" s="25">
        <v>0.10227647711783601</v>
      </c>
      <c r="G75" s="41">
        <v>1.3909912858487092</v>
      </c>
      <c r="H75" s="25">
        <v>8.7304817117202731</v>
      </c>
      <c r="I75" s="71">
        <v>1.1305853592607957</v>
      </c>
    </row>
    <row r="76" spans="1:9" x14ac:dyDescent="0.3">
      <c r="A76" s="19" t="s">
        <v>39</v>
      </c>
      <c r="B76" s="67">
        <v>0.22</v>
      </c>
      <c r="C76" s="25">
        <v>2.09</v>
      </c>
      <c r="D76" s="25">
        <v>11.04</v>
      </c>
      <c r="E76" s="71">
        <v>1.54</v>
      </c>
      <c r="F76" s="25">
        <v>0.36441710558303569</v>
      </c>
      <c r="G76" s="41">
        <v>2.5110782865583454</v>
      </c>
      <c r="H76" s="25">
        <v>11.458677145543883</v>
      </c>
      <c r="I76" s="71">
        <v>1.7379739345710528</v>
      </c>
    </row>
    <row r="77" spans="1:9" x14ac:dyDescent="0.3">
      <c r="A77" s="19" t="s">
        <v>40</v>
      </c>
      <c r="B77" s="67">
        <v>0.39</v>
      </c>
      <c r="C77" s="25">
        <v>1.87</v>
      </c>
      <c r="D77" s="25">
        <v>10.36</v>
      </c>
      <c r="E77" s="71">
        <v>1.57</v>
      </c>
      <c r="F77" s="25">
        <v>0.34273987088738278</v>
      </c>
      <c r="G77" s="41">
        <v>1.6583997949614799</v>
      </c>
      <c r="H77" s="25">
        <v>9.708376267861798</v>
      </c>
      <c r="I77" s="71">
        <v>1.450211129670165</v>
      </c>
    </row>
    <row r="78" spans="1:9" x14ac:dyDescent="0.3">
      <c r="A78" s="19" t="s">
        <v>41</v>
      </c>
      <c r="B78" s="67">
        <v>0.86</v>
      </c>
      <c r="C78" s="25">
        <v>2.52</v>
      </c>
      <c r="D78" s="25">
        <v>6.28</v>
      </c>
      <c r="E78" s="71">
        <v>1.6</v>
      </c>
      <c r="F78" s="25">
        <v>0.78168390317370517</v>
      </c>
      <c r="G78" s="41">
        <v>2.3685517684699557</v>
      </c>
      <c r="H78" s="25">
        <v>5.9753142913175106</v>
      </c>
      <c r="I78" s="71">
        <v>1.4857214145500386</v>
      </c>
    </row>
    <row r="79" spans="1:9" x14ac:dyDescent="0.3">
      <c r="A79" s="19" t="s">
        <v>42</v>
      </c>
      <c r="B79" s="67">
        <v>0.09</v>
      </c>
      <c r="C79" s="25">
        <v>0.94</v>
      </c>
      <c r="D79" s="25">
        <v>4.25</v>
      </c>
      <c r="E79" s="71">
        <v>0.61</v>
      </c>
      <c r="F79" s="25">
        <v>8.2139543659251815E-2</v>
      </c>
      <c r="G79" s="41">
        <v>0.77339610037014184</v>
      </c>
      <c r="H79" s="25">
        <v>3.4737803366131854</v>
      </c>
      <c r="I79" s="71">
        <v>0.50572148319952503</v>
      </c>
    </row>
    <row r="80" spans="1:9" x14ac:dyDescent="0.3">
      <c r="A80" s="19" t="s">
        <v>43</v>
      </c>
      <c r="B80" s="67">
        <v>0.06</v>
      </c>
      <c r="C80" s="25">
        <v>0.41</v>
      </c>
      <c r="D80" s="25">
        <v>1.71</v>
      </c>
      <c r="E80" s="71">
        <v>0.27</v>
      </c>
      <c r="F80" s="25">
        <v>8.8902619404552477E-2</v>
      </c>
      <c r="G80" s="41">
        <v>0.36735122275478432</v>
      </c>
      <c r="H80" s="25">
        <v>2.0423156038789303</v>
      </c>
      <c r="I80" s="71">
        <v>0.32031400302747692</v>
      </c>
    </row>
    <row r="81" spans="1:36" x14ac:dyDescent="0.3">
      <c r="A81" s="19" t="s">
        <v>44</v>
      </c>
      <c r="B81" s="67">
        <v>0.22</v>
      </c>
      <c r="C81" s="25">
        <v>2.3199999999999998</v>
      </c>
      <c r="D81" s="25">
        <v>8.4499999999999993</v>
      </c>
      <c r="E81" s="71">
        <v>1.29</v>
      </c>
      <c r="F81" s="25">
        <v>0.16546660947461805</v>
      </c>
      <c r="G81" s="41">
        <v>1.7809802535728045</v>
      </c>
      <c r="H81" s="25">
        <v>7.1448479780904259</v>
      </c>
      <c r="I81" s="71">
        <v>1.057363904368549</v>
      </c>
    </row>
    <row r="82" spans="1:36" x14ac:dyDescent="0.3">
      <c r="A82" s="19" t="s">
        <v>45</v>
      </c>
      <c r="B82" s="67">
        <v>0.1</v>
      </c>
      <c r="C82" s="25">
        <v>1.17</v>
      </c>
      <c r="D82" s="25">
        <v>4.59</v>
      </c>
      <c r="E82" s="71">
        <v>0.68</v>
      </c>
      <c r="F82" s="25">
        <v>0.10186352428356296</v>
      </c>
      <c r="G82" s="41">
        <v>1.1080397255650904</v>
      </c>
      <c r="H82" s="25">
        <v>4.4104982895246216</v>
      </c>
      <c r="I82" s="71">
        <v>0.65339427456409549</v>
      </c>
    </row>
    <row r="83" spans="1:36" x14ac:dyDescent="0.3">
      <c r="A83" s="19" t="s">
        <v>46</v>
      </c>
      <c r="B83" s="67">
        <v>0.12</v>
      </c>
      <c r="C83" s="25">
        <v>1.03</v>
      </c>
      <c r="D83" s="25">
        <v>4.6399999999999997</v>
      </c>
      <c r="E83" s="71">
        <v>0.69</v>
      </c>
      <c r="F83" s="25">
        <v>0.19493477775123857</v>
      </c>
      <c r="G83" s="41">
        <v>1.5448293496268437</v>
      </c>
      <c r="H83" s="25">
        <v>7.2122385349390985</v>
      </c>
      <c r="I83" s="71">
        <v>1.0629034007576634</v>
      </c>
    </row>
    <row r="84" spans="1:36" x14ac:dyDescent="0.3">
      <c r="A84" s="24" t="s">
        <v>47</v>
      </c>
      <c r="B84" s="69">
        <v>0.31</v>
      </c>
      <c r="C84" s="27">
        <v>2.48</v>
      </c>
      <c r="D84" s="27">
        <v>11.68</v>
      </c>
      <c r="E84" s="73">
        <v>1.72</v>
      </c>
      <c r="F84" s="27">
        <v>0.28756538984731428</v>
      </c>
      <c r="G84" s="42">
        <v>2.319976235360556</v>
      </c>
      <c r="H84" s="27">
        <v>10.921885096604646</v>
      </c>
      <c r="I84" s="73">
        <v>1.6015295887272609</v>
      </c>
    </row>
    <row r="85" spans="1:36" x14ac:dyDescent="0.3">
      <c r="A85" s="36" t="s">
        <v>79</v>
      </c>
    </row>
    <row r="90" spans="1:36" x14ac:dyDescent="0.3">
      <c r="A90" s="18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</row>
    <row r="91" spans="1:36" x14ac:dyDescent="0.3">
      <c r="A91" s="18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</row>
    <row r="92" spans="1:36" x14ac:dyDescent="0.3">
      <c r="A92" s="18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</row>
    <row r="93" spans="1:36" x14ac:dyDescent="0.3">
      <c r="A93" s="18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</row>
    <row r="94" spans="1:36" x14ac:dyDescent="0.3">
      <c r="A94" s="18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</row>
    <row r="95" spans="1:36" x14ac:dyDescent="0.3">
      <c r="A95" s="18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</row>
    <row r="96" spans="1:36" x14ac:dyDescent="0.3">
      <c r="A96" s="18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</row>
    <row r="97" spans="1:36" x14ac:dyDescent="0.3">
      <c r="A97" s="18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</row>
    <row r="98" spans="1:36" x14ac:dyDescent="0.3">
      <c r="A98" s="18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 x14ac:dyDescent="0.3">
      <c r="A99" s="18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</row>
    <row r="100" spans="1:36" x14ac:dyDescent="0.3">
      <c r="A100" s="18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</row>
    <row r="101" spans="1:36" x14ac:dyDescent="0.3">
      <c r="A101" s="18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</row>
    <row r="102" spans="1:36" x14ac:dyDescent="0.3">
      <c r="A102" s="18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</row>
    <row r="103" spans="1:36" x14ac:dyDescent="0.3">
      <c r="A103" s="18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</row>
    <row r="104" spans="1:36" x14ac:dyDescent="0.3">
      <c r="A104" s="18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</row>
    <row r="105" spans="1:36" x14ac:dyDescent="0.3">
      <c r="A105" s="18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</row>
    <row r="106" spans="1:36" x14ac:dyDescent="0.3">
      <c r="A106" s="18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</row>
    <row r="107" spans="1:36" x14ac:dyDescent="0.3">
      <c r="A107" s="18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</row>
    <row r="108" spans="1:36" x14ac:dyDescent="0.3">
      <c r="A108" s="18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</row>
    <row r="109" spans="1:36" x14ac:dyDescent="0.3">
      <c r="A109" s="18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</row>
    <row r="110" spans="1:36" x14ac:dyDescent="0.3">
      <c r="A110" s="18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</row>
    <row r="111" spans="1:36" x14ac:dyDescent="0.3">
      <c r="A111" s="18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</row>
    <row r="112" spans="1:36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6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:36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:36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</sheetData>
  <sheetProtection password="CAD5" sheet="1" objects="1" scenarios="1"/>
  <mergeCells count="9">
    <mergeCell ref="A61:A62"/>
    <mergeCell ref="B61:E61"/>
    <mergeCell ref="F61:I61"/>
    <mergeCell ref="B3:G3"/>
    <mergeCell ref="H3:M3"/>
    <mergeCell ref="A3:A4"/>
    <mergeCell ref="B32:F32"/>
    <mergeCell ref="G32:K32"/>
    <mergeCell ref="A32: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N14" sqref="N14"/>
    </sheetView>
  </sheetViews>
  <sheetFormatPr defaultRowHeight="14.4" x14ac:dyDescent="0.3"/>
  <cols>
    <col min="1" max="1" width="22" customWidth="1"/>
    <col min="2" max="3" width="9.109375" bestFit="1" customWidth="1"/>
    <col min="5" max="6" width="9.109375" bestFit="1" customWidth="1"/>
    <col min="8" max="9" width="9.109375" bestFit="1" customWidth="1"/>
    <col min="11" max="12" width="9.109375" bestFit="1" customWidth="1"/>
  </cols>
  <sheetData>
    <row r="1" spans="1:16" x14ac:dyDescent="0.3">
      <c r="A1" s="17" t="s">
        <v>83</v>
      </c>
      <c r="G1" s="2"/>
      <c r="H1" s="2"/>
    </row>
    <row r="2" spans="1:16" x14ac:dyDescent="0.3">
      <c r="A2" s="16"/>
      <c r="G2" s="3"/>
      <c r="H2" s="3"/>
    </row>
    <row r="3" spans="1:16" x14ac:dyDescent="0.3">
      <c r="A3" s="149" t="s">
        <v>22</v>
      </c>
      <c r="B3" s="151">
        <v>2015</v>
      </c>
      <c r="C3" s="152"/>
      <c r="D3" s="152"/>
      <c r="E3" s="152"/>
      <c r="F3" s="152"/>
      <c r="G3" s="153"/>
      <c r="H3" s="151">
        <v>2016</v>
      </c>
      <c r="I3" s="152"/>
      <c r="J3" s="152"/>
      <c r="K3" s="152"/>
      <c r="L3" s="152"/>
      <c r="M3" s="153"/>
    </row>
    <row r="4" spans="1:16" x14ac:dyDescent="0.3">
      <c r="A4" s="156"/>
      <c r="B4" s="160" t="s">
        <v>64</v>
      </c>
      <c r="C4" s="154"/>
      <c r="D4" s="154"/>
      <c r="E4" s="154" t="s">
        <v>65</v>
      </c>
      <c r="F4" s="154"/>
      <c r="G4" s="155"/>
      <c r="H4" s="154" t="s">
        <v>64</v>
      </c>
      <c r="I4" s="154"/>
      <c r="J4" s="154"/>
      <c r="K4" s="154" t="s">
        <v>65</v>
      </c>
      <c r="L4" s="154"/>
      <c r="M4" s="155"/>
    </row>
    <row r="5" spans="1:16" ht="39.75" customHeight="1" x14ac:dyDescent="0.3">
      <c r="A5" s="157"/>
      <c r="B5" s="93" t="s">
        <v>62</v>
      </c>
      <c r="C5" s="30" t="s">
        <v>63</v>
      </c>
      <c r="D5" s="100" t="s">
        <v>66</v>
      </c>
      <c r="E5" s="30" t="s">
        <v>62</v>
      </c>
      <c r="F5" s="30" t="s">
        <v>63</v>
      </c>
      <c r="G5" s="99" t="s">
        <v>66</v>
      </c>
      <c r="H5" s="30" t="s">
        <v>62</v>
      </c>
      <c r="I5" s="30" t="s">
        <v>63</v>
      </c>
      <c r="J5" s="100" t="s">
        <v>66</v>
      </c>
      <c r="K5" s="30" t="s">
        <v>62</v>
      </c>
      <c r="L5" s="30" t="s">
        <v>63</v>
      </c>
      <c r="M5" s="101" t="s">
        <v>66</v>
      </c>
    </row>
    <row r="6" spans="1:16" x14ac:dyDescent="0.3">
      <c r="A6" s="10" t="s">
        <v>0</v>
      </c>
      <c r="B6" s="94">
        <v>54551</v>
      </c>
      <c r="C6" s="44">
        <v>191668</v>
      </c>
      <c r="D6" s="45">
        <f>C6/B6</f>
        <v>3.5135561217942843</v>
      </c>
      <c r="E6" s="44">
        <v>72513</v>
      </c>
      <c r="F6" s="44">
        <v>75208</v>
      </c>
      <c r="G6" s="89">
        <f>F6/E6</f>
        <v>1.0371657495897288</v>
      </c>
      <c r="H6" s="44">
        <v>54285</v>
      </c>
      <c r="I6" s="44">
        <v>188322</v>
      </c>
      <c r="J6" s="45">
        <f>I6/H6</f>
        <v>3.46913512019895</v>
      </c>
      <c r="K6" s="44">
        <v>68875</v>
      </c>
      <c r="L6" s="44">
        <v>70102</v>
      </c>
      <c r="M6" s="89">
        <f>L6/K6</f>
        <v>1.0178148820326678</v>
      </c>
      <c r="N6" s="3"/>
      <c r="O6" s="3"/>
      <c r="P6" s="3"/>
    </row>
    <row r="7" spans="1:16" x14ac:dyDescent="0.3">
      <c r="A7" s="11" t="s">
        <v>21</v>
      </c>
      <c r="B7" s="95">
        <v>2931</v>
      </c>
      <c r="C7" s="46">
        <v>15312</v>
      </c>
      <c r="D7" s="47">
        <f t="shared" ref="D7:D27" si="0">C7/B7</f>
        <v>5.2241555783009215</v>
      </c>
      <c r="E7" s="46">
        <v>4368</v>
      </c>
      <c r="F7" s="46">
        <v>4641</v>
      </c>
      <c r="G7" s="90">
        <f t="shared" ref="G7:G27" si="1">F7/E7</f>
        <v>1.0625</v>
      </c>
      <c r="H7" s="46">
        <v>2545</v>
      </c>
      <c r="I7" s="46">
        <v>12940</v>
      </c>
      <c r="J7" s="47">
        <f t="shared" ref="J7:J27" si="2">I7/H7</f>
        <v>5.0844793713163066</v>
      </c>
      <c r="K7" s="46">
        <v>3515</v>
      </c>
      <c r="L7" s="46">
        <v>3789</v>
      </c>
      <c r="M7" s="90">
        <f t="shared" ref="M7:M27" si="3">L7/K7</f>
        <v>1.0779516358463728</v>
      </c>
      <c r="N7" s="3"/>
      <c r="O7" s="3"/>
      <c r="P7" s="3"/>
    </row>
    <row r="8" spans="1:16" x14ac:dyDescent="0.3">
      <c r="A8" s="12" t="s">
        <v>1</v>
      </c>
      <c r="B8" s="95">
        <v>59501</v>
      </c>
      <c r="C8" s="46">
        <v>121401</v>
      </c>
      <c r="D8" s="47">
        <f t="shared" si="0"/>
        <v>2.040318650106721</v>
      </c>
      <c r="E8" s="46">
        <v>167137</v>
      </c>
      <c r="F8" s="46">
        <v>171202</v>
      </c>
      <c r="G8" s="90">
        <f t="shared" si="1"/>
        <v>1.0243213651076661</v>
      </c>
      <c r="H8" s="46">
        <v>57830</v>
      </c>
      <c r="I8" s="46">
        <v>110987</v>
      </c>
      <c r="J8" s="47">
        <f t="shared" si="2"/>
        <v>1.9191941898668512</v>
      </c>
      <c r="K8" s="46">
        <v>172012</v>
      </c>
      <c r="L8" s="46">
        <v>175435</v>
      </c>
      <c r="M8" s="90">
        <f t="shared" si="3"/>
        <v>1.0198997744343419</v>
      </c>
      <c r="N8" s="3"/>
      <c r="O8" s="3"/>
      <c r="P8" s="3"/>
    </row>
    <row r="9" spans="1:16" x14ac:dyDescent="0.3">
      <c r="A9" s="13" t="s">
        <v>2</v>
      </c>
      <c r="B9" s="96">
        <v>5587</v>
      </c>
      <c r="C9" s="48">
        <v>19422</v>
      </c>
      <c r="D9" s="49">
        <f t="shared" si="0"/>
        <v>3.4762842312511189</v>
      </c>
      <c r="E9" s="48">
        <v>11157</v>
      </c>
      <c r="F9" s="48">
        <v>13452</v>
      </c>
      <c r="G9" s="91">
        <f t="shared" si="1"/>
        <v>1.2057004571121268</v>
      </c>
      <c r="H9" s="48">
        <v>5100</v>
      </c>
      <c r="I9" s="48">
        <v>17870</v>
      </c>
      <c r="J9" s="49">
        <f t="shared" si="2"/>
        <v>3.503921568627451</v>
      </c>
      <c r="K9" s="48">
        <v>11028</v>
      </c>
      <c r="L9" s="48">
        <v>12449</v>
      </c>
      <c r="M9" s="91">
        <f t="shared" si="3"/>
        <v>1.1288538266231412</v>
      </c>
      <c r="N9" s="4"/>
      <c r="O9" s="4"/>
      <c r="P9" s="4"/>
    </row>
    <row r="10" spans="1:16" x14ac:dyDescent="0.3">
      <c r="A10" s="13" t="s">
        <v>3</v>
      </c>
      <c r="B10" s="96">
        <v>6589</v>
      </c>
      <c r="C10" s="48">
        <v>38673</v>
      </c>
      <c r="D10" s="49">
        <f t="shared" si="0"/>
        <v>5.8693276673243284</v>
      </c>
      <c r="E10" s="48">
        <v>16561</v>
      </c>
      <c r="F10" s="48">
        <v>21864</v>
      </c>
      <c r="G10" s="91">
        <f t="shared" si="1"/>
        <v>1.3202101322383915</v>
      </c>
      <c r="H10" s="48">
        <v>6537</v>
      </c>
      <c r="I10" s="48">
        <v>38333</v>
      </c>
      <c r="J10" s="49">
        <f t="shared" si="2"/>
        <v>5.8640048952118713</v>
      </c>
      <c r="K10" s="48">
        <v>14840</v>
      </c>
      <c r="L10" s="48">
        <v>16456</v>
      </c>
      <c r="M10" s="91">
        <f t="shared" si="3"/>
        <v>1.1088948787061994</v>
      </c>
      <c r="N10" s="4"/>
      <c r="O10" s="4"/>
      <c r="P10" s="4"/>
    </row>
    <row r="11" spans="1:16" x14ac:dyDescent="0.3">
      <c r="A11" s="12" t="s">
        <v>4</v>
      </c>
      <c r="B11" s="95">
        <v>34395</v>
      </c>
      <c r="C11" s="46">
        <v>86193</v>
      </c>
      <c r="D11" s="47">
        <f t="shared" si="0"/>
        <v>2.5059747056258179</v>
      </c>
      <c r="E11" s="46">
        <v>109916</v>
      </c>
      <c r="F11" s="46">
        <v>163585</v>
      </c>
      <c r="G11" s="90">
        <f t="shared" si="1"/>
        <v>1.4882728629134976</v>
      </c>
      <c r="H11" s="46">
        <v>31368</v>
      </c>
      <c r="I11" s="46">
        <v>83789</v>
      </c>
      <c r="J11" s="47">
        <f t="shared" si="2"/>
        <v>2.6711616934455495</v>
      </c>
      <c r="K11" s="46">
        <v>97615</v>
      </c>
      <c r="L11" s="46">
        <v>143411</v>
      </c>
      <c r="M11" s="90">
        <f t="shared" si="3"/>
        <v>1.4691492086257234</v>
      </c>
      <c r="N11" s="3"/>
      <c r="O11" s="3"/>
      <c r="P11" s="3"/>
    </row>
    <row r="12" spans="1:16" x14ac:dyDescent="0.3">
      <c r="A12" s="12" t="s">
        <v>5</v>
      </c>
      <c r="B12" s="95">
        <v>15206</v>
      </c>
      <c r="C12" s="46">
        <v>103871</v>
      </c>
      <c r="D12" s="47">
        <f t="shared" si="0"/>
        <v>6.830922004471919</v>
      </c>
      <c r="E12" s="46">
        <v>24566</v>
      </c>
      <c r="F12" s="46">
        <v>40761</v>
      </c>
      <c r="G12" s="90">
        <f t="shared" si="1"/>
        <v>1.6592444842465195</v>
      </c>
      <c r="H12" s="46">
        <v>14073</v>
      </c>
      <c r="I12" s="46">
        <v>106319</v>
      </c>
      <c r="J12" s="47">
        <f t="shared" si="2"/>
        <v>7.5548212889931072</v>
      </c>
      <c r="K12" s="46">
        <v>25343</v>
      </c>
      <c r="L12" s="46">
        <v>39859</v>
      </c>
      <c r="M12" s="90">
        <f t="shared" si="3"/>
        <v>1.5727814386615633</v>
      </c>
      <c r="N12" s="3"/>
      <c r="O12" s="3"/>
      <c r="P12" s="3"/>
    </row>
    <row r="13" spans="1:16" x14ac:dyDescent="0.3">
      <c r="A13" s="12" t="s">
        <v>6</v>
      </c>
      <c r="B13" s="95">
        <v>43387</v>
      </c>
      <c r="C13" s="46">
        <v>236552</v>
      </c>
      <c r="D13" s="47">
        <f t="shared" si="0"/>
        <v>5.4521400419480486</v>
      </c>
      <c r="E13" s="46">
        <v>41358</v>
      </c>
      <c r="F13" s="46">
        <v>72924</v>
      </c>
      <c r="G13" s="90">
        <f t="shared" si="1"/>
        <v>1.7632380676048165</v>
      </c>
      <c r="H13" s="46">
        <v>42416</v>
      </c>
      <c r="I13" s="46">
        <v>242735</v>
      </c>
      <c r="J13" s="47">
        <f t="shared" si="2"/>
        <v>5.7227225575254623</v>
      </c>
      <c r="K13" s="46">
        <v>40121</v>
      </c>
      <c r="L13" s="46">
        <v>73882</v>
      </c>
      <c r="M13" s="90">
        <f t="shared" si="3"/>
        <v>1.8414795244385733</v>
      </c>
      <c r="N13" s="3"/>
      <c r="O13" s="3"/>
      <c r="P13" s="3"/>
    </row>
    <row r="14" spans="1:16" x14ac:dyDescent="0.3">
      <c r="A14" s="12" t="s">
        <v>7</v>
      </c>
      <c r="B14" s="95">
        <v>71640</v>
      </c>
      <c r="C14" s="46">
        <v>644978</v>
      </c>
      <c r="D14" s="47">
        <f t="shared" si="0"/>
        <v>9.0030429927414843</v>
      </c>
      <c r="E14" s="46">
        <v>87360</v>
      </c>
      <c r="F14" s="46">
        <v>118973</v>
      </c>
      <c r="G14" s="90">
        <f t="shared" si="1"/>
        <v>1.3618704212454213</v>
      </c>
      <c r="H14" s="46">
        <v>64126</v>
      </c>
      <c r="I14" s="46">
        <v>584767</v>
      </c>
      <c r="J14" s="47">
        <f t="shared" si="2"/>
        <v>9.1190312821632418</v>
      </c>
      <c r="K14" s="46">
        <v>86101</v>
      </c>
      <c r="L14" s="46">
        <v>117279</v>
      </c>
      <c r="M14" s="90">
        <f t="shared" si="3"/>
        <v>1.3621096154516208</v>
      </c>
      <c r="N14" s="3"/>
      <c r="O14" s="3"/>
      <c r="P14" s="3"/>
    </row>
    <row r="15" spans="1:16" x14ac:dyDescent="0.3">
      <c r="A15" s="12" t="s">
        <v>8</v>
      </c>
      <c r="B15" s="95">
        <v>62908</v>
      </c>
      <c r="C15" s="46">
        <v>292105</v>
      </c>
      <c r="D15" s="47">
        <f t="shared" si="0"/>
        <v>4.6433680930883199</v>
      </c>
      <c r="E15" s="46">
        <v>71702</v>
      </c>
      <c r="F15" s="46">
        <v>75573</v>
      </c>
      <c r="G15" s="90">
        <f t="shared" si="1"/>
        <v>1.05398733647597</v>
      </c>
      <c r="H15" s="46">
        <v>61384</v>
      </c>
      <c r="I15" s="46">
        <v>272058</v>
      </c>
      <c r="J15" s="47">
        <f t="shared" si="2"/>
        <v>4.4320669881402317</v>
      </c>
      <c r="K15" s="46">
        <v>69963</v>
      </c>
      <c r="L15" s="46">
        <v>72903</v>
      </c>
      <c r="M15" s="90">
        <f t="shared" si="3"/>
        <v>1.0420222117404914</v>
      </c>
      <c r="N15" s="3"/>
      <c r="O15" s="3"/>
      <c r="P15" s="3"/>
    </row>
    <row r="16" spans="1:16" x14ac:dyDescent="0.3">
      <c r="A16" s="12" t="s">
        <v>9</v>
      </c>
      <c r="B16" s="95">
        <v>9030</v>
      </c>
      <c r="C16" s="46">
        <v>54817</v>
      </c>
      <c r="D16" s="47">
        <f t="shared" si="0"/>
        <v>6.0705426356589145</v>
      </c>
      <c r="E16" s="46">
        <v>14021</v>
      </c>
      <c r="F16" s="46">
        <v>14591</v>
      </c>
      <c r="G16" s="90">
        <f t="shared" si="1"/>
        <v>1.0406533057556522</v>
      </c>
      <c r="H16" s="46">
        <v>8751</v>
      </c>
      <c r="I16" s="46">
        <v>54252</v>
      </c>
      <c r="J16" s="47">
        <f t="shared" si="2"/>
        <v>6.1995200548508738</v>
      </c>
      <c r="K16" s="46">
        <v>15611</v>
      </c>
      <c r="L16" s="46">
        <v>15999</v>
      </c>
      <c r="M16" s="90">
        <f t="shared" si="3"/>
        <v>1.0248542694254053</v>
      </c>
      <c r="N16" s="3"/>
      <c r="O16" s="3"/>
      <c r="P16" s="3"/>
    </row>
    <row r="17" spans="1:16" x14ac:dyDescent="0.3">
      <c r="A17" s="12" t="s">
        <v>10</v>
      </c>
      <c r="B17" s="95">
        <v>23958</v>
      </c>
      <c r="C17" s="46">
        <v>136012</v>
      </c>
      <c r="D17" s="47">
        <f t="shared" si="0"/>
        <v>5.6771015944569667</v>
      </c>
      <c r="E17" s="46">
        <v>24053</v>
      </c>
      <c r="F17" s="46">
        <v>24571</v>
      </c>
      <c r="G17" s="90">
        <f t="shared" si="1"/>
        <v>1.0215357751631813</v>
      </c>
      <c r="H17" s="46">
        <v>23320</v>
      </c>
      <c r="I17" s="46">
        <v>139782</v>
      </c>
      <c r="J17" s="47">
        <f t="shared" si="2"/>
        <v>5.994082332761578</v>
      </c>
      <c r="K17" s="46">
        <v>24582</v>
      </c>
      <c r="L17" s="46">
        <v>25090</v>
      </c>
      <c r="M17" s="90">
        <f t="shared" si="3"/>
        <v>1.020665527621837</v>
      </c>
      <c r="N17" s="3"/>
      <c r="O17" s="3"/>
      <c r="P17" s="3"/>
    </row>
    <row r="18" spans="1:16" x14ac:dyDescent="0.3">
      <c r="A18" s="12" t="s">
        <v>11</v>
      </c>
      <c r="B18" s="95">
        <v>177651</v>
      </c>
      <c r="C18" s="46">
        <v>549230</v>
      </c>
      <c r="D18" s="47">
        <f t="shared" si="0"/>
        <v>3.0916234639827529</v>
      </c>
      <c r="E18" s="46">
        <v>101472</v>
      </c>
      <c r="F18" s="46">
        <v>222875</v>
      </c>
      <c r="G18" s="90">
        <f t="shared" si="1"/>
        <v>2.1964187164932198</v>
      </c>
      <c r="H18" s="46">
        <v>159309</v>
      </c>
      <c r="I18" s="46">
        <v>492929</v>
      </c>
      <c r="J18" s="47">
        <f t="shared" si="2"/>
        <v>3.0941691932031459</v>
      </c>
      <c r="K18" s="46">
        <v>98853</v>
      </c>
      <c r="L18" s="46">
        <v>219641</v>
      </c>
      <c r="M18" s="90">
        <f t="shared" si="3"/>
        <v>2.2218951372239588</v>
      </c>
      <c r="N18" s="3"/>
      <c r="O18" s="3"/>
      <c r="P18" s="3"/>
    </row>
    <row r="19" spans="1:16" x14ac:dyDescent="0.3">
      <c r="A19" s="12" t="s">
        <v>12</v>
      </c>
      <c r="B19" s="95">
        <v>18551</v>
      </c>
      <c r="C19" s="46">
        <v>86087</v>
      </c>
      <c r="D19" s="47">
        <f t="shared" si="0"/>
        <v>4.6405584604603529</v>
      </c>
      <c r="E19" s="46">
        <v>26949</v>
      </c>
      <c r="F19" s="46">
        <v>31885</v>
      </c>
      <c r="G19" s="90">
        <f t="shared" si="1"/>
        <v>1.1831607851868344</v>
      </c>
      <c r="H19" s="46">
        <v>18037</v>
      </c>
      <c r="I19" s="46">
        <v>79792</v>
      </c>
      <c r="J19" s="47">
        <f t="shared" si="2"/>
        <v>4.423795531407662</v>
      </c>
      <c r="K19" s="46">
        <v>26200</v>
      </c>
      <c r="L19" s="46">
        <v>33143</v>
      </c>
      <c r="M19" s="90">
        <f t="shared" si="3"/>
        <v>1.2649999999999999</v>
      </c>
      <c r="N19" s="3"/>
      <c r="O19" s="3"/>
      <c r="P19" s="3"/>
    </row>
    <row r="20" spans="1:16" x14ac:dyDescent="0.3">
      <c r="A20" s="12" t="s">
        <v>13</v>
      </c>
      <c r="B20" s="95">
        <v>9322</v>
      </c>
      <c r="C20" s="46">
        <v>31838</v>
      </c>
      <c r="D20" s="47">
        <f t="shared" si="0"/>
        <v>3.4153615104054924</v>
      </c>
      <c r="E20" s="46">
        <v>7808</v>
      </c>
      <c r="F20" s="46">
        <v>11332</v>
      </c>
      <c r="G20" s="90">
        <f t="shared" si="1"/>
        <v>1.4513319672131149</v>
      </c>
      <c r="H20" s="46">
        <v>8234</v>
      </c>
      <c r="I20" s="46">
        <v>28137</v>
      </c>
      <c r="J20" s="47">
        <f t="shared" si="2"/>
        <v>3.4171726985669175</v>
      </c>
      <c r="K20" s="46">
        <v>4530</v>
      </c>
      <c r="L20" s="46">
        <v>5722</v>
      </c>
      <c r="M20" s="90">
        <f t="shared" si="3"/>
        <v>1.2631346578366447</v>
      </c>
      <c r="N20" s="3"/>
      <c r="O20" s="3"/>
      <c r="P20" s="3"/>
    </row>
    <row r="21" spans="1:16" x14ac:dyDescent="0.3">
      <c r="A21" s="12" t="s">
        <v>14</v>
      </c>
      <c r="B21" s="95">
        <v>171818</v>
      </c>
      <c r="C21" s="46">
        <v>660556</v>
      </c>
      <c r="D21" s="47">
        <f t="shared" si="0"/>
        <v>3.8445098883702524</v>
      </c>
      <c r="E21" s="46">
        <v>156480</v>
      </c>
      <c r="F21" s="46">
        <v>368706</v>
      </c>
      <c r="G21" s="90">
        <f t="shared" si="1"/>
        <v>2.3562500000000002</v>
      </c>
      <c r="H21" s="46">
        <v>164688</v>
      </c>
      <c r="I21" s="46">
        <v>665258</v>
      </c>
      <c r="J21" s="47">
        <f t="shared" si="2"/>
        <v>4.039505003400369</v>
      </c>
      <c r="K21" s="46">
        <v>148349</v>
      </c>
      <c r="L21" s="46">
        <v>347356</v>
      </c>
      <c r="M21" s="90">
        <f t="shared" si="3"/>
        <v>2.3414785404687595</v>
      </c>
      <c r="N21" s="3"/>
      <c r="O21" s="3"/>
      <c r="P21" s="3"/>
    </row>
    <row r="22" spans="1:16" x14ac:dyDescent="0.3">
      <c r="A22" s="12" t="s">
        <v>15</v>
      </c>
      <c r="B22" s="95">
        <v>54891</v>
      </c>
      <c r="C22" s="46">
        <v>177608</v>
      </c>
      <c r="D22" s="47">
        <f t="shared" si="0"/>
        <v>3.2356488313202529</v>
      </c>
      <c r="E22" s="46">
        <v>32738</v>
      </c>
      <c r="F22" s="46">
        <v>46060</v>
      </c>
      <c r="G22" s="90">
        <f t="shared" si="1"/>
        <v>1.4069277292443032</v>
      </c>
      <c r="H22" s="46">
        <v>39197</v>
      </c>
      <c r="I22" s="46">
        <v>102589</v>
      </c>
      <c r="J22" s="47">
        <f t="shared" si="2"/>
        <v>2.6172666275480267</v>
      </c>
      <c r="K22" s="46">
        <v>24155</v>
      </c>
      <c r="L22" s="46">
        <v>33764</v>
      </c>
      <c r="M22" s="90">
        <f t="shared" si="3"/>
        <v>1.3978058373007658</v>
      </c>
      <c r="N22" s="3"/>
      <c r="O22" s="3"/>
      <c r="P22" s="3"/>
    </row>
    <row r="23" spans="1:16" x14ac:dyDescent="0.3">
      <c r="A23" s="12" t="s">
        <v>16</v>
      </c>
      <c r="B23" s="95">
        <v>8536</v>
      </c>
      <c r="C23" s="46">
        <v>42997</v>
      </c>
      <c r="D23" s="47">
        <f t="shared" si="0"/>
        <v>5.0371368322399253</v>
      </c>
      <c r="E23" s="46">
        <v>8491</v>
      </c>
      <c r="F23" s="46">
        <v>12719</v>
      </c>
      <c r="G23" s="90">
        <f t="shared" si="1"/>
        <v>1.4979389942291839</v>
      </c>
      <c r="H23" s="46">
        <v>8036</v>
      </c>
      <c r="I23" s="46">
        <v>42014</v>
      </c>
      <c r="J23" s="47">
        <f t="shared" si="2"/>
        <v>5.2282229965156795</v>
      </c>
      <c r="K23" s="46">
        <v>8964</v>
      </c>
      <c r="L23" s="46">
        <v>14052</v>
      </c>
      <c r="M23" s="90">
        <f t="shared" si="3"/>
        <v>1.5676037483266398</v>
      </c>
      <c r="N23" s="3"/>
      <c r="O23" s="3"/>
      <c r="P23" s="3"/>
    </row>
    <row r="24" spans="1:16" x14ac:dyDescent="0.3">
      <c r="A24" s="12" t="s">
        <v>17</v>
      </c>
      <c r="B24" s="95">
        <v>34778</v>
      </c>
      <c r="C24" s="46">
        <v>157104</v>
      </c>
      <c r="D24" s="47">
        <f t="shared" si="0"/>
        <v>4.5173385473575252</v>
      </c>
      <c r="E24" s="46">
        <v>21903</v>
      </c>
      <c r="F24" s="46">
        <v>31303</v>
      </c>
      <c r="G24" s="90">
        <f t="shared" si="1"/>
        <v>1.429164954572433</v>
      </c>
      <c r="H24" s="46">
        <v>28404</v>
      </c>
      <c r="I24" s="46">
        <v>119715</v>
      </c>
      <c r="J24" s="47">
        <f t="shared" si="2"/>
        <v>4.2147232784114914</v>
      </c>
      <c r="K24" s="46">
        <v>21590</v>
      </c>
      <c r="L24" s="46">
        <v>29966</v>
      </c>
      <c r="M24" s="90">
        <f t="shared" si="3"/>
        <v>1.3879573876794813</v>
      </c>
      <c r="N24" s="3"/>
      <c r="O24" s="3"/>
      <c r="P24" s="3"/>
    </row>
    <row r="25" spans="1:16" x14ac:dyDescent="0.3">
      <c r="A25" s="12" t="s">
        <v>18</v>
      </c>
      <c r="B25" s="95">
        <v>43641</v>
      </c>
      <c r="C25" s="46">
        <v>186817</v>
      </c>
      <c r="D25" s="47">
        <f t="shared" si="0"/>
        <v>4.2807680850576295</v>
      </c>
      <c r="E25" s="46">
        <v>74880</v>
      </c>
      <c r="F25" s="46">
        <v>134596</v>
      </c>
      <c r="G25" s="90">
        <f t="shared" si="1"/>
        <v>1.7974893162393162</v>
      </c>
      <c r="H25" s="46">
        <v>39105</v>
      </c>
      <c r="I25" s="46">
        <v>168056</v>
      </c>
      <c r="J25" s="47">
        <f t="shared" si="2"/>
        <v>4.2975578570515278</v>
      </c>
      <c r="K25" s="46">
        <v>72198</v>
      </c>
      <c r="L25" s="46">
        <v>131797</v>
      </c>
      <c r="M25" s="90">
        <f t="shared" si="3"/>
        <v>1.8254937809911631</v>
      </c>
      <c r="N25" s="3"/>
      <c r="O25" s="3"/>
      <c r="P25" s="3"/>
    </row>
    <row r="26" spans="1:16" x14ac:dyDescent="0.3">
      <c r="A26" s="12" t="s">
        <v>19</v>
      </c>
      <c r="B26" s="95">
        <v>35072</v>
      </c>
      <c r="C26" s="46">
        <v>164912</v>
      </c>
      <c r="D26" s="47">
        <f t="shared" si="0"/>
        <v>4.7020985401459852</v>
      </c>
      <c r="E26" s="46">
        <v>39165</v>
      </c>
      <c r="F26" s="46">
        <v>45177</v>
      </c>
      <c r="G26" s="90">
        <f t="shared" si="1"/>
        <v>1.1535044044427423</v>
      </c>
      <c r="H26" s="46">
        <v>30569</v>
      </c>
      <c r="I26" s="46">
        <v>159173</v>
      </c>
      <c r="J26" s="47">
        <f t="shared" si="2"/>
        <v>5.2070070986947563</v>
      </c>
      <c r="K26" s="46">
        <v>40615</v>
      </c>
      <c r="L26" s="46">
        <v>46810</v>
      </c>
      <c r="M26" s="90">
        <f t="shared" si="3"/>
        <v>1.1525298535024007</v>
      </c>
      <c r="N26" s="3"/>
      <c r="O26" s="3"/>
      <c r="P26" s="3"/>
    </row>
    <row r="27" spans="1:16" x14ac:dyDescent="0.3">
      <c r="A27" s="29" t="s">
        <v>26</v>
      </c>
      <c r="B27" s="97">
        <v>943943</v>
      </c>
      <c r="C27" s="50">
        <v>3998153</v>
      </c>
      <c r="D27" s="51">
        <f t="shared" si="0"/>
        <v>4.2355873183020583</v>
      </c>
      <c r="E27" s="50">
        <v>1114598</v>
      </c>
      <c r="F27" s="50">
        <v>1701998</v>
      </c>
      <c r="G27" s="98">
        <f t="shared" si="1"/>
        <v>1.5270061493022598</v>
      </c>
      <c r="H27" s="50">
        <v>867314</v>
      </c>
      <c r="I27" s="50">
        <v>3709817</v>
      </c>
      <c r="J27" s="51">
        <f t="shared" si="2"/>
        <v>4.2773632156289416</v>
      </c>
      <c r="K27" s="50">
        <v>1075060</v>
      </c>
      <c r="L27" s="50">
        <v>1628905</v>
      </c>
      <c r="M27" s="98">
        <f t="shared" si="3"/>
        <v>1.5151758971592284</v>
      </c>
      <c r="N27" s="1"/>
      <c r="O27" s="1"/>
      <c r="P27" s="1"/>
    </row>
    <row r="28" spans="1:16" x14ac:dyDescent="0.3">
      <c r="A28" s="36" t="s">
        <v>84</v>
      </c>
    </row>
    <row r="31" spans="1:16" x14ac:dyDescent="0.3">
      <c r="A31" s="17" t="s">
        <v>85</v>
      </c>
      <c r="B31" s="1"/>
      <c r="C31" s="1"/>
      <c r="D31" s="1"/>
      <c r="E31" s="1"/>
      <c r="F31" s="1"/>
      <c r="G31" s="1"/>
      <c r="H31" s="1"/>
      <c r="I31" s="1"/>
    </row>
    <row r="32" spans="1:16" x14ac:dyDescent="0.3">
      <c r="A32" s="15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58" t="s">
        <v>22</v>
      </c>
      <c r="B33" s="144">
        <v>2015</v>
      </c>
      <c r="C33" s="146"/>
      <c r="D33" s="144">
        <v>2016</v>
      </c>
      <c r="E33" s="146"/>
      <c r="F33" s="1"/>
      <c r="G33" s="1"/>
      <c r="H33" s="1"/>
      <c r="I33" s="1"/>
    </row>
    <row r="34" spans="1:9" ht="34.5" customHeight="1" x14ac:dyDescent="0.3">
      <c r="A34" s="159"/>
      <c r="B34" s="79" t="s">
        <v>65</v>
      </c>
      <c r="C34" s="84" t="s">
        <v>68</v>
      </c>
      <c r="D34" s="31" t="s">
        <v>65</v>
      </c>
      <c r="E34" s="84" t="s">
        <v>69</v>
      </c>
      <c r="F34" s="1"/>
      <c r="G34" s="1"/>
      <c r="H34" s="1"/>
      <c r="I34" s="1"/>
    </row>
    <row r="35" spans="1:9" x14ac:dyDescent="0.3">
      <c r="A35" s="12" t="s">
        <v>0</v>
      </c>
      <c r="B35" s="80">
        <v>57.068091670339363</v>
      </c>
      <c r="C35" s="85">
        <v>34.462329789432594</v>
      </c>
      <c r="D35" s="45">
        <v>55.92318934719065</v>
      </c>
      <c r="E35" s="89">
        <v>34.201447324133291</v>
      </c>
      <c r="F35" s="1"/>
      <c r="G35" s="1"/>
      <c r="H35" s="1"/>
      <c r="I35" s="1"/>
    </row>
    <row r="36" spans="1:9" x14ac:dyDescent="0.3">
      <c r="A36" s="12" t="s">
        <v>67</v>
      </c>
      <c r="B36" s="81">
        <v>59.843814221126181</v>
      </c>
      <c r="C36" s="86">
        <v>22.356935014548981</v>
      </c>
      <c r="D36" s="47">
        <v>58.003300330032999</v>
      </c>
      <c r="E36" s="90">
        <v>22.893165228931654</v>
      </c>
      <c r="F36" s="1"/>
      <c r="G36" s="1"/>
      <c r="H36" s="1"/>
      <c r="I36" s="1"/>
    </row>
    <row r="37" spans="1:9" x14ac:dyDescent="0.3">
      <c r="A37" s="12" t="s">
        <v>1</v>
      </c>
      <c r="B37" s="81">
        <v>73.746238494868464</v>
      </c>
      <c r="C37" s="86">
        <v>20.947816601027778</v>
      </c>
      <c r="D37" s="47">
        <v>74.839237389162989</v>
      </c>
      <c r="E37" s="90">
        <v>20.519581143356056</v>
      </c>
      <c r="F37" s="1"/>
      <c r="G37" s="1"/>
      <c r="H37" s="1"/>
      <c r="I37" s="1"/>
    </row>
    <row r="38" spans="1:9" x14ac:dyDescent="0.3">
      <c r="A38" s="13" t="s">
        <v>2</v>
      </c>
      <c r="B38" s="82">
        <v>66.632823698041094</v>
      </c>
      <c r="C38" s="87">
        <v>6.1727296984790536</v>
      </c>
      <c r="D38" s="49">
        <v>68.37797619047619</v>
      </c>
      <c r="E38" s="91">
        <v>5.7991385173430059</v>
      </c>
      <c r="F38" s="1"/>
      <c r="G38" s="1"/>
      <c r="H38" s="1"/>
      <c r="I38" s="1"/>
    </row>
    <row r="39" spans="1:9" x14ac:dyDescent="0.3">
      <c r="A39" s="13" t="s">
        <v>3</v>
      </c>
      <c r="B39" s="82">
        <v>71.537796976241893</v>
      </c>
      <c r="C39" s="87">
        <v>10.130300117483712</v>
      </c>
      <c r="D39" s="49">
        <v>69.420405108293963</v>
      </c>
      <c r="E39" s="91">
        <v>10.740281447134308</v>
      </c>
      <c r="F39" s="1"/>
      <c r="G39" s="1"/>
      <c r="H39" s="1"/>
      <c r="I39" s="1"/>
    </row>
    <row r="40" spans="1:9" x14ac:dyDescent="0.3">
      <c r="A40" s="12" t="s">
        <v>4</v>
      </c>
      <c r="B40" s="81">
        <v>76.166058027454596</v>
      </c>
      <c r="C40" s="86">
        <v>14.911543377814473</v>
      </c>
      <c r="D40" s="47">
        <v>75.680516036997119</v>
      </c>
      <c r="E40" s="90">
        <v>20.412900017039149</v>
      </c>
      <c r="F40" s="1"/>
      <c r="G40" s="1"/>
      <c r="H40" s="1"/>
      <c r="I40" s="1"/>
    </row>
    <row r="41" spans="1:9" x14ac:dyDescent="0.3">
      <c r="A41" s="12" t="s">
        <v>5</v>
      </c>
      <c r="B41" s="81">
        <v>61.76707231217943</v>
      </c>
      <c r="C41" s="86">
        <v>25.464342426891719</v>
      </c>
      <c r="D41" s="47">
        <v>64.296224883296134</v>
      </c>
      <c r="E41" s="90">
        <v>26.872055218457152</v>
      </c>
      <c r="F41" s="1"/>
      <c r="G41" s="1"/>
      <c r="H41" s="1"/>
      <c r="I41" s="1"/>
    </row>
    <row r="42" spans="1:9" x14ac:dyDescent="0.3">
      <c r="A42" s="12" t="s">
        <v>6</v>
      </c>
      <c r="B42" s="81">
        <v>48.802879225913031</v>
      </c>
      <c r="C42" s="86">
        <v>9.8992936568990846</v>
      </c>
      <c r="D42" s="47">
        <v>48.609714431103626</v>
      </c>
      <c r="E42" s="90">
        <v>9.0710482834587847</v>
      </c>
      <c r="F42" s="1"/>
      <c r="G42" s="1"/>
      <c r="H42" s="1"/>
      <c r="I42" s="1"/>
    </row>
    <row r="43" spans="1:9" x14ac:dyDescent="0.3">
      <c r="A43" s="12" t="s">
        <v>7</v>
      </c>
      <c r="B43" s="81">
        <v>54.943396226415096</v>
      </c>
      <c r="C43" s="86">
        <v>26.528420557793464</v>
      </c>
      <c r="D43" s="47">
        <v>57.313931583536913</v>
      </c>
      <c r="E43" s="90">
        <v>27.13581037270496</v>
      </c>
      <c r="F43" s="1"/>
      <c r="G43" s="1"/>
      <c r="H43" s="1"/>
      <c r="I43" s="1"/>
    </row>
    <row r="44" spans="1:9" x14ac:dyDescent="0.3">
      <c r="A44" s="12" t="s">
        <v>8</v>
      </c>
      <c r="B44" s="81">
        <v>53.266473516083501</v>
      </c>
      <c r="C44" s="86">
        <v>25.257546684656688</v>
      </c>
      <c r="D44" s="47">
        <v>53.26577691153966</v>
      </c>
      <c r="E44" s="90">
        <v>25.865440545107056</v>
      </c>
      <c r="F44" s="1"/>
      <c r="G44" s="1"/>
      <c r="H44" s="1"/>
      <c r="I44" s="1"/>
    </row>
    <row r="45" spans="1:9" x14ac:dyDescent="0.3">
      <c r="A45" s="12" t="s">
        <v>9</v>
      </c>
      <c r="B45" s="81">
        <v>60.825994533859706</v>
      </c>
      <c r="C45" s="86">
        <v>28.929394254490592</v>
      </c>
      <c r="D45" s="47">
        <v>64.079303833839589</v>
      </c>
      <c r="E45" s="90">
        <v>26.072276559130415</v>
      </c>
      <c r="F45" s="1"/>
      <c r="G45" s="1"/>
      <c r="H45" s="1"/>
      <c r="I45" s="1"/>
    </row>
    <row r="46" spans="1:9" x14ac:dyDescent="0.3">
      <c r="A46" s="12" t="s">
        <v>10</v>
      </c>
      <c r="B46" s="81">
        <v>50.09893566057778</v>
      </c>
      <c r="C46" s="86">
        <v>27.273104191716076</v>
      </c>
      <c r="D46" s="47">
        <v>51.317272765229006</v>
      </c>
      <c r="E46" s="90">
        <v>25.75906524731062</v>
      </c>
      <c r="F46" s="1"/>
      <c r="G46" s="1"/>
      <c r="H46" s="1"/>
      <c r="I46" s="1"/>
    </row>
    <row r="47" spans="1:9" x14ac:dyDescent="0.3">
      <c r="A47" s="12" t="s">
        <v>11</v>
      </c>
      <c r="B47" s="81">
        <v>36.353865500155848</v>
      </c>
      <c r="C47" s="86">
        <v>10.336549696421212</v>
      </c>
      <c r="D47" s="47">
        <v>38.291073047156438</v>
      </c>
      <c r="E47" s="90">
        <v>10.969996988245674</v>
      </c>
      <c r="F47" s="1"/>
      <c r="G47" s="1"/>
      <c r="H47" s="1"/>
      <c r="I47" s="1"/>
    </row>
    <row r="48" spans="1:9" x14ac:dyDescent="0.3">
      <c r="A48" s="12" t="s">
        <v>12</v>
      </c>
      <c r="B48" s="81">
        <v>59.228571428571428</v>
      </c>
      <c r="C48" s="86">
        <v>9.8316980854738549</v>
      </c>
      <c r="D48" s="47">
        <v>59.226439405927167</v>
      </c>
      <c r="E48" s="90">
        <v>11.029438129728566</v>
      </c>
      <c r="F48" s="1"/>
      <c r="G48" s="1"/>
      <c r="H48" s="1"/>
      <c r="I48" s="1"/>
    </row>
    <row r="49" spans="1:9" x14ac:dyDescent="0.3">
      <c r="A49" s="12" t="s">
        <v>13</v>
      </c>
      <c r="B49" s="81">
        <v>45.580852305896094</v>
      </c>
      <c r="C49" s="86">
        <v>5.3992078382322282</v>
      </c>
      <c r="D49" s="47">
        <v>35.490441867753056</v>
      </c>
      <c r="E49" s="90">
        <v>5.4530874097834801</v>
      </c>
      <c r="F49" s="1"/>
      <c r="G49" s="1"/>
      <c r="H49" s="1"/>
      <c r="I49" s="1"/>
    </row>
    <row r="50" spans="1:9" x14ac:dyDescent="0.3">
      <c r="A50" s="12" t="s">
        <v>14</v>
      </c>
      <c r="B50" s="81">
        <v>47.664012573941967</v>
      </c>
      <c r="C50" s="86">
        <v>10.650346543834452</v>
      </c>
      <c r="D50" s="47">
        <v>47.390244603673047</v>
      </c>
      <c r="E50" s="90">
        <v>10.527168156312099</v>
      </c>
      <c r="F50" s="1"/>
      <c r="G50" s="1"/>
      <c r="H50" s="1"/>
      <c r="I50" s="1"/>
    </row>
    <row r="51" spans="1:9" x14ac:dyDescent="0.3">
      <c r="A51" s="12" t="s">
        <v>15</v>
      </c>
      <c r="B51" s="81">
        <v>37.359778155633414</v>
      </c>
      <c r="C51" s="86">
        <v>13.177500629144307</v>
      </c>
      <c r="D51" s="47">
        <v>38.128235888369744</v>
      </c>
      <c r="E51" s="90">
        <v>12.499267884126557</v>
      </c>
      <c r="F51" s="1"/>
      <c r="G51" s="1"/>
      <c r="H51" s="1"/>
      <c r="I51" s="1"/>
    </row>
    <row r="52" spans="1:9" x14ac:dyDescent="0.3">
      <c r="A52" s="12" t="s">
        <v>16</v>
      </c>
      <c r="B52" s="81">
        <v>49.867856933106239</v>
      </c>
      <c r="C52" s="86">
        <v>16.014251130498334</v>
      </c>
      <c r="D52" s="47">
        <v>52.72941176470588</v>
      </c>
      <c r="E52" s="90">
        <v>16.020334059549747</v>
      </c>
      <c r="F52" s="1"/>
      <c r="G52" s="1"/>
      <c r="H52" s="1"/>
      <c r="I52" s="1"/>
    </row>
    <row r="53" spans="1:9" x14ac:dyDescent="0.3">
      <c r="A53" s="12" t="s">
        <v>17</v>
      </c>
      <c r="B53" s="81">
        <v>38.642578641872937</v>
      </c>
      <c r="C53" s="86">
        <v>8.8384542463614562</v>
      </c>
      <c r="D53" s="47">
        <v>43.185182221866626</v>
      </c>
      <c r="E53" s="90">
        <v>7.7933829767178819</v>
      </c>
      <c r="F53" s="1"/>
      <c r="G53" s="1"/>
      <c r="H53" s="1"/>
      <c r="I53" s="1"/>
    </row>
    <row r="54" spans="1:9" x14ac:dyDescent="0.3">
      <c r="A54" s="12" t="s">
        <v>18</v>
      </c>
      <c r="B54" s="81">
        <v>63.178677196446195</v>
      </c>
      <c r="C54" s="86">
        <v>3.3433216013828164</v>
      </c>
      <c r="D54" s="47">
        <v>64.866176113851381</v>
      </c>
      <c r="E54" s="90">
        <v>3.3221928183601772</v>
      </c>
      <c r="F54" s="1"/>
      <c r="G54" s="1"/>
      <c r="H54" s="1"/>
      <c r="I54" s="1"/>
    </row>
    <row r="55" spans="1:9" x14ac:dyDescent="0.3">
      <c r="A55" s="12" t="s">
        <v>19</v>
      </c>
      <c r="B55" s="81">
        <v>52.756711612807628</v>
      </c>
      <c r="C55" s="86">
        <v>14.91535365714565</v>
      </c>
      <c r="D55" s="47">
        <v>57.056360979995503</v>
      </c>
      <c r="E55" s="90">
        <v>16.304472430113162</v>
      </c>
      <c r="F55" s="1"/>
      <c r="G55" s="1"/>
      <c r="H55" s="1"/>
      <c r="I55" s="1"/>
    </row>
    <row r="56" spans="1:9" x14ac:dyDescent="0.3">
      <c r="A56" s="14" t="s">
        <v>20</v>
      </c>
      <c r="B56" s="83">
        <v>54.14504739036046</v>
      </c>
      <c r="C56" s="88">
        <v>18.160171480851393</v>
      </c>
      <c r="D56" s="52">
        <v>55.347734267447976</v>
      </c>
      <c r="E56" s="92">
        <v>18.522319022475909</v>
      </c>
      <c r="F56" s="1"/>
      <c r="G56" s="1"/>
      <c r="H56" s="1"/>
      <c r="I56" s="1"/>
    </row>
    <row r="57" spans="1:9" x14ac:dyDescent="0.3">
      <c r="A57" s="36" t="s">
        <v>84</v>
      </c>
      <c r="B57" s="1"/>
      <c r="C57" s="1"/>
      <c r="D57" s="1"/>
      <c r="E57" s="1"/>
      <c r="F57" s="1"/>
      <c r="G57" s="1"/>
      <c r="H57" s="1"/>
      <c r="I57" s="1"/>
    </row>
  </sheetData>
  <sheetProtection password="CAD5" sheet="1" objects="1" scenarios="1"/>
  <mergeCells count="10">
    <mergeCell ref="B33:C33"/>
    <mergeCell ref="D33:E33"/>
    <mergeCell ref="A33:A34"/>
    <mergeCell ref="B4:D4"/>
    <mergeCell ref="E4:G4"/>
    <mergeCell ref="B3:G3"/>
    <mergeCell ref="H3:M3"/>
    <mergeCell ref="H4:J4"/>
    <mergeCell ref="K4:M4"/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W11" sqref="W11"/>
    </sheetView>
  </sheetViews>
  <sheetFormatPr defaultRowHeight="14.4" x14ac:dyDescent="0.3"/>
  <cols>
    <col min="1" max="1" width="25.109375" customWidth="1"/>
  </cols>
  <sheetData>
    <row r="1" spans="1:29" x14ac:dyDescent="0.3">
      <c r="A1" s="17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158" t="s">
        <v>22</v>
      </c>
      <c r="B3" s="144">
        <v>2014</v>
      </c>
      <c r="C3" s="145"/>
      <c r="D3" s="145"/>
      <c r="E3" s="145"/>
      <c r="F3" s="145"/>
      <c r="G3" s="145"/>
      <c r="H3" s="145"/>
      <c r="I3" s="145"/>
      <c r="J3" s="146"/>
      <c r="K3" s="144">
        <v>2015</v>
      </c>
      <c r="L3" s="145"/>
      <c r="M3" s="145"/>
      <c r="N3" s="145"/>
      <c r="O3" s="145"/>
      <c r="P3" s="145"/>
      <c r="Q3" s="145"/>
      <c r="R3" s="145"/>
      <c r="S3" s="146"/>
      <c r="T3" s="144">
        <v>2016</v>
      </c>
      <c r="U3" s="145"/>
      <c r="V3" s="145"/>
      <c r="W3" s="145"/>
      <c r="X3" s="145"/>
      <c r="Y3" s="145"/>
      <c r="Z3" s="145"/>
      <c r="AA3" s="145"/>
      <c r="AB3" s="146"/>
      <c r="AC3" s="1"/>
    </row>
    <row r="4" spans="1:29" x14ac:dyDescent="0.3">
      <c r="A4" s="164"/>
      <c r="B4" s="161" t="s">
        <v>70</v>
      </c>
      <c r="C4" s="162"/>
      <c r="D4" s="162"/>
      <c r="E4" s="162" t="s">
        <v>71</v>
      </c>
      <c r="F4" s="162"/>
      <c r="G4" s="162"/>
      <c r="H4" s="162" t="s">
        <v>72</v>
      </c>
      <c r="I4" s="162"/>
      <c r="J4" s="163"/>
      <c r="K4" s="162" t="s">
        <v>70</v>
      </c>
      <c r="L4" s="162"/>
      <c r="M4" s="162"/>
      <c r="N4" s="162" t="s">
        <v>71</v>
      </c>
      <c r="O4" s="162"/>
      <c r="P4" s="162"/>
      <c r="Q4" s="162" t="s">
        <v>72</v>
      </c>
      <c r="R4" s="162"/>
      <c r="S4" s="163"/>
      <c r="T4" s="162" t="s">
        <v>70</v>
      </c>
      <c r="U4" s="162"/>
      <c r="V4" s="162"/>
      <c r="W4" s="162" t="s">
        <v>71</v>
      </c>
      <c r="X4" s="162"/>
      <c r="Y4" s="162"/>
      <c r="Z4" s="162" t="s">
        <v>72</v>
      </c>
      <c r="AA4" s="162"/>
      <c r="AB4" s="163"/>
      <c r="AC4" s="1"/>
    </row>
    <row r="5" spans="1:29" x14ac:dyDescent="0.3">
      <c r="A5" s="165"/>
      <c r="B5" s="102" t="s">
        <v>23</v>
      </c>
      <c r="C5" s="23" t="s">
        <v>24</v>
      </c>
      <c r="D5" s="23" t="s">
        <v>25</v>
      </c>
      <c r="E5" s="23" t="s">
        <v>23</v>
      </c>
      <c r="F5" s="23" t="s">
        <v>24</v>
      </c>
      <c r="G5" s="23" t="s">
        <v>25</v>
      </c>
      <c r="H5" s="23" t="s">
        <v>23</v>
      </c>
      <c r="I5" s="23" t="s">
        <v>24</v>
      </c>
      <c r="J5" s="70" t="s">
        <v>25</v>
      </c>
      <c r="K5" s="23" t="s">
        <v>23</v>
      </c>
      <c r="L5" s="23" t="s">
        <v>24</v>
      </c>
      <c r="M5" s="23" t="s">
        <v>25</v>
      </c>
      <c r="N5" s="23" t="s">
        <v>23</v>
      </c>
      <c r="O5" s="23" t="s">
        <v>24</v>
      </c>
      <c r="P5" s="23" t="s">
        <v>25</v>
      </c>
      <c r="Q5" s="23" t="s">
        <v>23</v>
      </c>
      <c r="R5" s="23" t="s">
        <v>24</v>
      </c>
      <c r="S5" s="70" t="s">
        <v>25</v>
      </c>
      <c r="T5" s="23" t="s">
        <v>23</v>
      </c>
      <c r="U5" s="23" t="s">
        <v>24</v>
      </c>
      <c r="V5" s="23" t="s">
        <v>25</v>
      </c>
      <c r="W5" s="23" t="s">
        <v>23</v>
      </c>
      <c r="X5" s="23" t="s">
        <v>24</v>
      </c>
      <c r="Y5" s="23" t="s">
        <v>25</v>
      </c>
      <c r="Z5" s="23" t="s">
        <v>23</v>
      </c>
      <c r="AA5" s="23" t="s">
        <v>24</v>
      </c>
      <c r="AB5" s="70" t="s">
        <v>25</v>
      </c>
      <c r="AC5" s="1"/>
    </row>
    <row r="6" spans="1:29" x14ac:dyDescent="0.3">
      <c r="A6" s="32" t="s">
        <v>0</v>
      </c>
      <c r="B6" s="103">
        <v>49.359452636576371</v>
      </c>
      <c r="C6" s="53">
        <v>13.432266010032972</v>
      </c>
      <c r="D6" s="53">
        <v>62.880813751795536</v>
      </c>
      <c r="E6" s="53">
        <v>47.908779525453326</v>
      </c>
      <c r="F6" s="53">
        <v>17.575336684595257</v>
      </c>
      <c r="G6" s="53">
        <v>65.484116210048583</v>
      </c>
      <c r="H6" s="53">
        <v>48.865208751070185</v>
      </c>
      <c r="I6" s="53">
        <v>56.371057248218825</v>
      </c>
      <c r="J6" s="106">
        <v>50.650930314170552</v>
      </c>
      <c r="K6" s="53">
        <v>48.353581859027329</v>
      </c>
      <c r="L6" s="53">
        <v>12.356491252922275</v>
      </c>
      <c r="M6" s="53">
        <v>60.796543773998735</v>
      </c>
      <c r="N6" s="53">
        <v>47.364111399985511</v>
      </c>
      <c r="O6" s="53">
        <v>16.812463424611572</v>
      </c>
      <c r="P6" s="53">
        <v>64.176574824597083</v>
      </c>
      <c r="Q6" s="53">
        <v>48.973306876644187</v>
      </c>
      <c r="R6" s="53">
        <v>57.3265694931656</v>
      </c>
      <c r="S6" s="106">
        <v>50.885631209110741</v>
      </c>
      <c r="T6" s="53">
        <v>47.010628906825147</v>
      </c>
      <c r="U6" s="53">
        <v>12.247395718392111</v>
      </c>
      <c r="V6" s="53">
        <v>59.341591636295803</v>
      </c>
      <c r="W6" s="53">
        <v>46.276717349428878</v>
      </c>
      <c r="X6" s="53">
        <v>16.203020369399528</v>
      </c>
      <c r="Y6" s="53">
        <v>62.479737718828417</v>
      </c>
      <c r="Z6" s="53">
        <v>49.10208417644678</v>
      </c>
      <c r="AA6" s="53">
        <v>56.625747805143348</v>
      </c>
      <c r="AB6" s="106">
        <v>50.820253865288869</v>
      </c>
      <c r="AC6" s="1"/>
    </row>
    <row r="7" spans="1:29" x14ac:dyDescent="0.3">
      <c r="A7" s="11" t="s">
        <v>59</v>
      </c>
      <c r="B7" s="103">
        <v>72.0413571665798</v>
      </c>
      <c r="C7" s="53">
        <v>24.665535071912153</v>
      </c>
      <c r="D7" s="53">
        <v>96.842670205587069</v>
      </c>
      <c r="E7" s="53">
        <v>55.080941049450509</v>
      </c>
      <c r="F7" s="53">
        <v>30.064635334525835</v>
      </c>
      <c r="G7" s="53">
        <v>85.145576383976334</v>
      </c>
      <c r="H7" s="53">
        <v>43.160249047935686</v>
      </c>
      <c r="I7" s="53">
        <v>55.020362308664517</v>
      </c>
      <c r="J7" s="106">
        <v>46.72920892494929</v>
      </c>
      <c r="K7" s="53">
        <v>68.73014604430054</v>
      </c>
      <c r="L7" s="53">
        <v>23.291188923300439</v>
      </c>
      <c r="M7" s="53">
        <v>92.155111528730771</v>
      </c>
      <c r="N7" s="53">
        <v>52.809850196317704</v>
      </c>
      <c r="O7" s="53">
        <v>32.458646077753897</v>
      </c>
      <c r="P7" s="53">
        <v>85.268496274071595</v>
      </c>
      <c r="Q7" s="53">
        <v>43.17343173431734</v>
      </c>
      <c r="R7" s="53">
        <v>58.30939679934346</v>
      </c>
      <c r="S7" s="106">
        <v>47.922746781115883</v>
      </c>
      <c r="T7" s="53">
        <v>62.198280054872178</v>
      </c>
      <c r="U7" s="53">
        <v>20.628971755448283</v>
      </c>
      <c r="V7" s="53">
        <v>82.948878016726496</v>
      </c>
      <c r="W7" s="53">
        <v>49.318970059288503</v>
      </c>
      <c r="X7" s="53">
        <v>24.231689459948555</v>
      </c>
      <c r="Y7" s="53">
        <v>73.550659519237072</v>
      </c>
      <c r="Z7" s="53">
        <v>43.804347826086961</v>
      </c>
      <c r="AA7" s="53">
        <v>53.744870041039675</v>
      </c>
      <c r="AB7" s="106">
        <v>46.630688448074679</v>
      </c>
      <c r="AC7" s="1"/>
    </row>
    <row r="8" spans="1:29" x14ac:dyDescent="0.3">
      <c r="A8" s="12" t="s">
        <v>1</v>
      </c>
      <c r="B8" s="103">
        <v>57.80203192621417</v>
      </c>
      <c r="C8" s="53">
        <v>6.570275906557975</v>
      </c>
      <c r="D8" s="53">
        <v>64.480260548216421</v>
      </c>
      <c r="E8" s="53">
        <v>47.224498493388715</v>
      </c>
      <c r="F8" s="53">
        <v>15.317165541754955</v>
      </c>
      <c r="G8" s="53">
        <v>62.541664035143668</v>
      </c>
      <c r="H8" s="53">
        <v>44.953762709265668</v>
      </c>
      <c r="I8" s="53">
        <v>69.912880570706093</v>
      </c>
      <c r="J8" s="106">
        <v>49.245780975747557</v>
      </c>
      <c r="K8" s="53">
        <v>56.319382232413702</v>
      </c>
      <c r="L8" s="53">
        <v>5.8646874630952421</v>
      </c>
      <c r="M8" s="53">
        <v>62.288914079796712</v>
      </c>
      <c r="N8" s="53">
        <v>45.983281989718137</v>
      </c>
      <c r="O8" s="53">
        <v>15.317213486090761</v>
      </c>
      <c r="P8" s="53">
        <v>61.300495475808901</v>
      </c>
      <c r="Q8" s="53">
        <v>44.854286198465147</v>
      </c>
      <c r="R8" s="53">
        <v>72.234903506951653</v>
      </c>
      <c r="S8" s="106">
        <v>49.518562943526653</v>
      </c>
      <c r="T8" s="53">
        <v>54.808516341555261</v>
      </c>
      <c r="U8" s="53">
        <v>5.6107304181742483</v>
      </c>
      <c r="V8" s="53">
        <v>60.520713585266698</v>
      </c>
      <c r="W8" s="53">
        <v>45.09835622860777</v>
      </c>
      <c r="X8" s="53">
        <v>15.577955006225858</v>
      </c>
      <c r="Y8" s="53">
        <v>60.676311234833634</v>
      </c>
      <c r="Z8" s="53">
        <v>44.967902634217964</v>
      </c>
      <c r="AA8" s="53">
        <v>73.420447545739663</v>
      </c>
      <c r="AB8" s="106">
        <v>49.892252428796269</v>
      </c>
      <c r="AC8" s="1"/>
    </row>
    <row r="9" spans="1:29" ht="15" customHeight="1" x14ac:dyDescent="0.3">
      <c r="A9" s="13" t="s">
        <v>2</v>
      </c>
      <c r="B9" s="104">
        <v>81.445693126321856</v>
      </c>
      <c r="C9" s="54">
        <v>11.193378716219337</v>
      </c>
      <c r="D9" s="54">
        <v>92.802721277510813</v>
      </c>
      <c r="E9" s="54">
        <v>42.781350597781739</v>
      </c>
      <c r="F9" s="54">
        <v>22.162674936467113</v>
      </c>
      <c r="G9" s="54">
        <v>64.944025534248851</v>
      </c>
      <c r="H9" s="54">
        <v>34.773331582575587</v>
      </c>
      <c r="I9" s="54">
        <v>66.749306416386275</v>
      </c>
      <c r="J9" s="107">
        <v>41.730129579924743</v>
      </c>
      <c r="K9" s="54">
        <v>78.638077285370485</v>
      </c>
      <c r="L9" s="54">
        <v>10.741650344202309</v>
      </c>
      <c r="M9" s="54">
        <v>89.535705440940959</v>
      </c>
      <c r="N9" s="54">
        <v>42.450228791053902</v>
      </c>
      <c r="O9" s="54">
        <v>21.17968389337879</v>
      </c>
      <c r="P9" s="54">
        <v>63.629912684432689</v>
      </c>
      <c r="Q9" s="54">
        <v>35.29626556016597</v>
      </c>
      <c r="R9" s="54">
        <v>66.615769865021676</v>
      </c>
      <c r="S9" s="107">
        <v>41.98869791054905</v>
      </c>
      <c r="T9" s="54">
        <v>73.567065918671517</v>
      </c>
      <c r="U9" s="54">
        <v>9.6694628275065284</v>
      </c>
      <c r="V9" s="54">
        <v>83.384502713681769</v>
      </c>
      <c r="W9" s="54">
        <v>41.741651429529696</v>
      </c>
      <c r="X9" s="54">
        <v>21.15140145716768</v>
      </c>
      <c r="Y9" s="54">
        <v>62.893052886697369</v>
      </c>
      <c r="Z9" s="54">
        <v>36.366301629731829</v>
      </c>
      <c r="AA9" s="54">
        <v>68.82978054455134</v>
      </c>
      <c r="AB9" s="107">
        <v>43.353453876136854</v>
      </c>
      <c r="AC9" s="1"/>
    </row>
    <row r="10" spans="1:29" x14ac:dyDescent="0.3">
      <c r="A10" s="13" t="s">
        <v>3</v>
      </c>
      <c r="B10" s="104">
        <v>60.501601301294009</v>
      </c>
      <c r="C10" s="54">
        <v>13.905536390481338</v>
      </c>
      <c r="D10" s="54">
        <v>74.529025668649084</v>
      </c>
      <c r="E10" s="54">
        <v>38.870339909958766</v>
      </c>
      <c r="F10" s="54">
        <v>35.452489264530882</v>
      </c>
      <c r="G10" s="54">
        <v>74.322829174489641</v>
      </c>
      <c r="H10" s="54">
        <v>39.042605754247276</v>
      </c>
      <c r="I10" s="54">
        <v>71.66501788296172</v>
      </c>
      <c r="J10" s="107">
        <v>49.908749873263716</v>
      </c>
      <c r="K10" s="54">
        <v>59.685241733415651</v>
      </c>
      <c r="L10" s="54">
        <v>13.563727814332058</v>
      </c>
      <c r="M10" s="54">
        <v>73.36752281942185</v>
      </c>
      <c r="N10" s="54">
        <v>39.34930138177608</v>
      </c>
      <c r="O10" s="54">
        <v>32.847821527662617</v>
      </c>
      <c r="P10" s="54">
        <v>72.19712290943869</v>
      </c>
      <c r="Q10" s="54">
        <v>39.696918228311532</v>
      </c>
      <c r="R10" s="54">
        <v>70.79578371419376</v>
      </c>
      <c r="S10" s="107">
        <v>49.626822531954524</v>
      </c>
      <c r="T10" s="54">
        <v>57.829263281333141</v>
      </c>
      <c r="U10" s="54">
        <v>13.048886974435733</v>
      </c>
      <c r="V10" s="54">
        <v>70.990653304735645</v>
      </c>
      <c r="W10" s="54">
        <v>39.019468495731559</v>
      </c>
      <c r="X10" s="54">
        <v>29.392008570323657</v>
      </c>
      <c r="Y10" s="54">
        <v>68.411477066055213</v>
      </c>
      <c r="Z10" s="54">
        <v>40.175941862688852</v>
      </c>
      <c r="AA10" s="54">
        <v>69.25065731814199</v>
      </c>
      <c r="AB10" s="107">
        <v>49.009452802556254</v>
      </c>
      <c r="AC10" s="1"/>
    </row>
    <row r="11" spans="1:29" x14ac:dyDescent="0.3">
      <c r="A11" s="12" t="s">
        <v>4</v>
      </c>
      <c r="B11" s="103">
        <v>55.150601120421655</v>
      </c>
      <c r="C11" s="53">
        <v>6.6088238454885504</v>
      </c>
      <c r="D11" s="53">
        <v>61.861663685629395</v>
      </c>
      <c r="E11" s="53">
        <v>37.971046255641838</v>
      </c>
      <c r="F11" s="53">
        <v>22.35717725093247</v>
      </c>
      <c r="G11" s="53">
        <v>60.328223506574297</v>
      </c>
      <c r="H11" s="53">
        <v>40.762136303719679</v>
      </c>
      <c r="I11" s="53">
        <v>77.150607532133492</v>
      </c>
      <c r="J11" s="106">
        <v>49.38477191848915</v>
      </c>
      <c r="K11" s="53">
        <v>54.275551363412632</v>
      </c>
      <c r="L11" s="53">
        <v>6.8042448145996604</v>
      </c>
      <c r="M11" s="53">
        <v>61.180537471826547</v>
      </c>
      <c r="N11" s="53">
        <v>38.682120763448864</v>
      </c>
      <c r="O11" s="53">
        <v>21.736108315056423</v>
      </c>
      <c r="P11" s="53">
        <v>60.418229078505284</v>
      </c>
      <c r="Q11" s="53">
        <v>41.492597237482002</v>
      </c>
      <c r="R11" s="53">
        <v>76.082935920238654</v>
      </c>
      <c r="S11" s="106">
        <v>49.569155219939312</v>
      </c>
      <c r="T11" s="53">
        <v>53.342692011540926</v>
      </c>
      <c r="U11" s="53">
        <v>6.2485983633341649</v>
      </c>
      <c r="V11" s="53">
        <v>59.688556742585398</v>
      </c>
      <c r="W11" s="53">
        <v>41.496100920153161</v>
      </c>
      <c r="X11" s="53">
        <v>19.366774912273307</v>
      </c>
      <c r="Y11" s="53">
        <v>60.862875832426468</v>
      </c>
      <c r="Z11" s="53">
        <v>43.524681349509272</v>
      </c>
      <c r="AA11" s="53">
        <v>75.508496649486574</v>
      </c>
      <c r="AB11" s="106">
        <v>50.253562663354465</v>
      </c>
      <c r="AC11" s="1"/>
    </row>
    <row r="12" spans="1:29" ht="15" customHeight="1" x14ac:dyDescent="0.3">
      <c r="A12" s="12" t="s">
        <v>5</v>
      </c>
      <c r="B12" s="103">
        <v>56.394776023066598</v>
      </c>
      <c r="C12" s="53">
        <v>11.674675422086679</v>
      </c>
      <c r="D12" s="53">
        <v>68.178234296329308</v>
      </c>
      <c r="E12" s="53">
        <v>43.801509006536236</v>
      </c>
      <c r="F12" s="53">
        <v>19.558249818481979</v>
      </c>
      <c r="G12" s="53">
        <v>63.359758825018211</v>
      </c>
      <c r="H12" s="53">
        <v>43.045524939816303</v>
      </c>
      <c r="I12" s="53">
        <v>62.365563665437286</v>
      </c>
      <c r="J12" s="106">
        <v>47.472622291039968</v>
      </c>
      <c r="K12" s="53">
        <v>52.959750380849407</v>
      </c>
      <c r="L12" s="53">
        <v>10.573993675365479</v>
      </c>
      <c r="M12" s="53">
        <v>63.63315941192544</v>
      </c>
      <c r="N12" s="53">
        <v>42.467190699238969</v>
      </c>
      <c r="O12" s="53">
        <v>18.332486678923324</v>
      </c>
      <c r="P12" s="53">
        <v>60.799677378162301</v>
      </c>
      <c r="Q12" s="53">
        <v>43.688570290720833</v>
      </c>
      <c r="R12" s="53">
        <v>63.209561576218078</v>
      </c>
      <c r="S12" s="106">
        <v>48.044378167327714</v>
      </c>
      <c r="T12" s="53">
        <v>54.849477769331003</v>
      </c>
      <c r="U12" s="53">
        <v>9.6923664774120244</v>
      </c>
      <c r="V12" s="53">
        <v>64.644960994125626</v>
      </c>
      <c r="W12" s="53">
        <v>43.55460339219087</v>
      </c>
      <c r="X12" s="53">
        <v>18.62423326760301</v>
      </c>
      <c r="Y12" s="53">
        <v>62.178836659793873</v>
      </c>
      <c r="Z12" s="53">
        <v>43.235203689469635</v>
      </c>
      <c r="AA12" s="53">
        <v>65.408627362354864</v>
      </c>
      <c r="AB12" s="106">
        <v>47.977933401410283</v>
      </c>
      <c r="AC12" s="1"/>
    </row>
    <row r="13" spans="1:29" x14ac:dyDescent="0.3">
      <c r="A13" s="12" t="s">
        <v>6</v>
      </c>
      <c r="B13" s="103">
        <v>60.213470923795917</v>
      </c>
      <c r="C13" s="53">
        <v>24.578298069156553</v>
      </c>
      <c r="D13" s="53">
        <v>84.89631836494442</v>
      </c>
      <c r="E13" s="53">
        <v>39.57512378981049</v>
      </c>
      <c r="F13" s="53">
        <v>26.634539856946123</v>
      </c>
      <c r="G13" s="53">
        <v>66.209663646756638</v>
      </c>
      <c r="H13" s="53">
        <v>38.893647846108735</v>
      </c>
      <c r="I13" s="53">
        <v>51.186276292659272</v>
      </c>
      <c r="J13" s="106">
        <v>42.847839142676641</v>
      </c>
      <c r="K13" s="53">
        <v>57.670085056827226</v>
      </c>
      <c r="L13" s="53">
        <v>22.429530327005583</v>
      </c>
      <c r="M13" s="53">
        <v>80.201834269557708</v>
      </c>
      <c r="N13" s="53">
        <v>38.591640814634637</v>
      </c>
      <c r="O13" s="53">
        <v>25.709234724013548</v>
      </c>
      <c r="P13" s="53">
        <v>64.300875538648185</v>
      </c>
      <c r="Q13" s="53">
        <v>39.118123927908456</v>
      </c>
      <c r="R13" s="53">
        <v>52.471653009830362</v>
      </c>
      <c r="S13" s="106">
        <v>43.322533255519105</v>
      </c>
      <c r="T13" s="53">
        <v>56.483934826746946</v>
      </c>
      <c r="U13" s="53">
        <v>22.156134583853042</v>
      </c>
      <c r="V13" s="53">
        <v>78.74158182644841</v>
      </c>
      <c r="W13" s="53">
        <v>37.981065486223329</v>
      </c>
      <c r="X13" s="53">
        <v>25.318334841414504</v>
      </c>
      <c r="Y13" s="53">
        <v>63.299400327637834</v>
      </c>
      <c r="Z13" s="53">
        <v>39.228847955042148</v>
      </c>
      <c r="AA13" s="53">
        <v>52.353737599916684</v>
      </c>
      <c r="AB13" s="106">
        <v>43.371409787566257</v>
      </c>
      <c r="AC13" s="1"/>
    </row>
    <row r="14" spans="1:29" ht="15" customHeight="1" x14ac:dyDescent="0.3">
      <c r="A14" s="12" t="s">
        <v>7</v>
      </c>
      <c r="B14" s="103">
        <v>61.15010051270923</v>
      </c>
      <c r="C14" s="53">
        <v>15.329672406111134</v>
      </c>
      <c r="D14" s="53">
        <v>76.591453689029862</v>
      </c>
      <c r="E14" s="53">
        <v>46.631408322728753</v>
      </c>
      <c r="F14" s="53">
        <v>18.969539775099349</v>
      </c>
      <c r="G14" s="53">
        <v>65.600948097828109</v>
      </c>
      <c r="H14" s="53">
        <v>42.494703496701035</v>
      </c>
      <c r="I14" s="53">
        <v>54.929862598610313</v>
      </c>
      <c r="J14" s="106">
        <v>45.429896198465329</v>
      </c>
      <c r="K14" s="53">
        <v>59.77583766032906</v>
      </c>
      <c r="L14" s="53">
        <v>14.654429000952419</v>
      </c>
      <c r="M14" s="53">
        <v>74.537785895176356</v>
      </c>
      <c r="N14" s="53">
        <v>46.00910878909589</v>
      </c>
      <c r="O14" s="53">
        <v>18.062354733808466</v>
      </c>
      <c r="P14" s="53">
        <v>64.071463522904338</v>
      </c>
      <c r="Q14" s="53">
        <v>42.616462588346032</v>
      </c>
      <c r="R14" s="53">
        <v>54.7979746629522</v>
      </c>
      <c r="S14" s="106">
        <v>45.422410414705247</v>
      </c>
      <c r="T14" s="53">
        <v>58.510997035533364</v>
      </c>
      <c r="U14" s="53">
        <v>13.241532232261292</v>
      </c>
      <c r="V14" s="53">
        <v>71.858101295997443</v>
      </c>
      <c r="W14" s="53">
        <v>45.342788616022631</v>
      </c>
      <c r="X14" s="53">
        <v>17.694446665108853</v>
      </c>
      <c r="Y14" s="53">
        <v>63.037235281131487</v>
      </c>
      <c r="Z14" s="53">
        <v>42.719689997179174</v>
      </c>
      <c r="AA14" s="53">
        <v>56.771243326797297</v>
      </c>
      <c r="AB14" s="106">
        <v>45.859282935541593</v>
      </c>
      <c r="AC14" s="1"/>
    </row>
    <row r="15" spans="1:29" x14ac:dyDescent="0.3">
      <c r="A15" s="12" t="s">
        <v>8</v>
      </c>
      <c r="B15" s="103">
        <v>54.787069495558413</v>
      </c>
      <c r="C15" s="53">
        <v>15.288328233852676</v>
      </c>
      <c r="D15" s="53">
        <v>70.175620612716642</v>
      </c>
      <c r="E15" s="53">
        <v>42.984971766837504</v>
      </c>
      <c r="F15" s="53">
        <v>18.140103959086989</v>
      </c>
      <c r="G15" s="53">
        <v>61.125075725924496</v>
      </c>
      <c r="H15" s="53">
        <v>43.263101501862124</v>
      </c>
      <c r="I15" s="53">
        <v>54.239466185637774</v>
      </c>
      <c r="J15" s="106">
        <v>45.950742074054965</v>
      </c>
      <c r="K15" s="53">
        <v>53.05845239230969</v>
      </c>
      <c r="L15" s="53">
        <v>14.912262348590277</v>
      </c>
      <c r="M15" s="53">
        <v>68.065692603885381</v>
      </c>
      <c r="N15" s="53">
        <v>41.165431747976228</v>
      </c>
      <c r="O15" s="53">
        <v>18.128027262384748</v>
      </c>
      <c r="P15" s="53">
        <v>59.293459010360976</v>
      </c>
      <c r="Q15" s="53">
        <v>42.90470641394564</v>
      </c>
      <c r="R15" s="53">
        <v>54.923350473352869</v>
      </c>
      <c r="S15" s="106">
        <v>45.886209876911153</v>
      </c>
      <c r="T15" s="53">
        <v>50.809239578832901</v>
      </c>
      <c r="U15" s="53">
        <v>14.420624765326064</v>
      </c>
      <c r="V15" s="53">
        <v>65.322078670781835</v>
      </c>
      <c r="W15" s="53">
        <v>41.08523239129012</v>
      </c>
      <c r="X15" s="53">
        <v>17.53592798214261</v>
      </c>
      <c r="Y15" s="53">
        <v>58.62116037343273</v>
      </c>
      <c r="Z15" s="53">
        <v>43.814363472566129</v>
      </c>
      <c r="AA15" s="53">
        <v>54.939150591936411</v>
      </c>
      <c r="AB15" s="106">
        <v>46.548167377364017</v>
      </c>
      <c r="AC15" s="1"/>
    </row>
    <row r="16" spans="1:29" x14ac:dyDescent="0.3">
      <c r="A16" s="12" t="s">
        <v>9</v>
      </c>
      <c r="B16" s="103">
        <v>66.467036632727968</v>
      </c>
      <c r="C16" s="53">
        <v>12.996972893122157</v>
      </c>
      <c r="D16" s="53">
        <v>79.587057804243798</v>
      </c>
      <c r="E16" s="53">
        <v>50.3100906796803</v>
      </c>
      <c r="F16" s="53">
        <v>15.890634785930574</v>
      </c>
      <c r="G16" s="53">
        <v>66.200725465610873</v>
      </c>
      <c r="H16" s="53">
        <v>42.219729714942275</v>
      </c>
      <c r="I16" s="53">
        <v>54.743545478958069</v>
      </c>
      <c r="J16" s="106">
        <v>44.62495118950261</v>
      </c>
      <c r="K16" s="53">
        <v>63.259115035408939</v>
      </c>
      <c r="L16" s="53">
        <v>11.942987380085794</v>
      </c>
      <c r="M16" s="53">
        <v>75.317326973920416</v>
      </c>
      <c r="N16" s="53">
        <v>49.263328077874817</v>
      </c>
      <c r="O16" s="53">
        <v>15.510254420899305</v>
      </c>
      <c r="P16" s="53">
        <v>64.773582498774132</v>
      </c>
      <c r="Q16" s="53">
        <v>42.748120160113729</v>
      </c>
      <c r="R16" s="53">
        <v>56.141334828939989</v>
      </c>
      <c r="S16" s="106">
        <v>45.283047480399738</v>
      </c>
      <c r="T16" s="53">
        <v>60.058036426590789</v>
      </c>
      <c r="U16" s="53">
        <v>11.548705958657996</v>
      </c>
      <c r="V16" s="53">
        <v>71.717310320398809</v>
      </c>
      <c r="W16" s="53">
        <v>46.658335078058805</v>
      </c>
      <c r="X16" s="53">
        <v>16.770350307679852</v>
      </c>
      <c r="Y16" s="53">
        <v>63.428685385738646</v>
      </c>
      <c r="Z16" s="53">
        <v>42.702346919729258</v>
      </c>
      <c r="AA16" s="53">
        <v>58.781389916293556</v>
      </c>
      <c r="AB16" s="106">
        <v>45.942044901865422</v>
      </c>
      <c r="AC16" s="1"/>
    </row>
    <row r="17" spans="1:29" x14ac:dyDescent="0.3">
      <c r="A17" s="12" t="s">
        <v>10</v>
      </c>
      <c r="B17" s="103">
        <v>55.165222558745612</v>
      </c>
      <c r="C17" s="53">
        <v>16.185674923417864</v>
      </c>
      <c r="D17" s="53">
        <v>71.452125940565907</v>
      </c>
      <c r="E17" s="53">
        <v>48.840062730554223</v>
      </c>
      <c r="F17" s="53">
        <v>16.896590768730221</v>
      </c>
      <c r="G17" s="53">
        <v>65.736653499284444</v>
      </c>
      <c r="H17" s="53">
        <v>46.142457934478863</v>
      </c>
      <c r="I17" s="53">
        <v>50.781745802803904</v>
      </c>
      <c r="J17" s="106">
        <v>47.238054580383213</v>
      </c>
      <c r="K17" s="53">
        <v>54.053915770737888</v>
      </c>
      <c r="L17" s="53">
        <v>15.788759850853584</v>
      </c>
      <c r="M17" s="53">
        <v>69.942410913278522</v>
      </c>
      <c r="N17" s="53">
        <v>47.229990412450185</v>
      </c>
      <c r="O17" s="53">
        <v>15.83201465767419</v>
      </c>
      <c r="P17" s="53">
        <v>63.062005070124371</v>
      </c>
      <c r="Q17" s="53">
        <v>45.701894655230895</v>
      </c>
      <c r="R17" s="53">
        <v>49.665964489918743</v>
      </c>
      <c r="S17" s="106">
        <v>46.621165808291579</v>
      </c>
      <c r="T17" s="53">
        <v>52.996948850364305</v>
      </c>
      <c r="U17" s="53">
        <v>15.338880509595791</v>
      </c>
      <c r="V17" s="53">
        <v>68.432199645102202</v>
      </c>
      <c r="W17" s="53">
        <v>46.910832157046435</v>
      </c>
      <c r="X17" s="53">
        <v>16.110814273337542</v>
      </c>
      <c r="Y17" s="53">
        <v>63.021646430383981</v>
      </c>
      <c r="Z17" s="53">
        <v>46.021688727504696</v>
      </c>
      <c r="AA17" s="53">
        <v>50.763736152868297</v>
      </c>
      <c r="AB17" s="106">
        <v>47.127139651822972</v>
      </c>
      <c r="AC17" s="1"/>
    </row>
    <row r="18" spans="1:29" x14ac:dyDescent="0.3">
      <c r="A18" s="12" t="s">
        <v>11</v>
      </c>
      <c r="B18" s="103">
        <v>59.634685966628652</v>
      </c>
      <c r="C18" s="53">
        <v>29.778227979688754</v>
      </c>
      <c r="D18" s="53">
        <v>89.527282096151794</v>
      </c>
      <c r="E18" s="53">
        <v>43.114897207433593</v>
      </c>
      <c r="F18" s="53">
        <v>18.632159425430839</v>
      </c>
      <c r="G18" s="53">
        <v>61.747056632864428</v>
      </c>
      <c r="H18" s="53">
        <v>41.921156619925064</v>
      </c>
      <c r="I18" s="53">
        <v>38.490697068780925</v>
      </c>
      <c r="J18" s="106">
        <v>40.821298895881675</v>
      </c>
      <c r="K18" s="53">
        <v>55.963296012006367</v>
      </c>
      <c r="L18" s="53">
        <v>27.115521955867393</v>
      </c>
      <c r="M18" s="53">
        <v>83.184937312341233</v>
      </c>
      <c r="N18" s="53">
        <v>41.515527421286286</v>
      </c>
      <c r="O18" s="53">
        <v>17.433936741030937</v>
      </c>
      <c r="P18" s="53">
        <v>58.949464162317227</v>
      </c>
      <c r="Q18" s="53">
        <v>42.528817978014985</v>
      </c>
      <c r="R18" s="53">
        <v>39.135948176752109</v>
      </c>
      <c r="S18" s="106">
        <v>41.463856172792141</v>
      </c>
      <c r="T18" s="53">
        <v>53.661394329404153</v>
      </c>
      <c r="U18" s="53">
        <v>24.140716901091221</v>
      </c>
      <c r="V18" s="53">
        <v>77.90297794473436</v>
      </c>
      <c r="W18" s="53">
        <v>41.420310616451076</v>
      </c>
      <c r="X18" s="53">
        <v>17.07389139583811</v>
      </c>
      <c r="Y18" s="53">
        <v>58.494202012289186</v>
      </c>
      <c r="Z18" s="53">
        <v>43.428786039507742</v>
      </c>
      <c r="AA18" s="53">
        <v>41.421220248762985</v>
      </c>
      <c r="AB18" s="106">
        <v>42.823121430391467</v>
      </c>
      <c r="AC18" s="1"/>
    </row>
    <row r="19" spans="1:29" x14ac:dyDescent="0.3">
      <c r="A19" s="12" t="s">
        <v>12</v>
      </c>
      <c r="B19" s="103">
        <v>66.426633424257716</v>
      </c>
      <c r="C19" s="53">
        <v>19.966413625265851</v>
      </c>
      <c r="D19" s="53">
        <v>86.518084598988011</v>
      </c>
      <c r="E19" s="53">
        <v>45.166848292863818</v>
      </c>
      <c r="F19" s="53">
        <v>22.869957506951508</v>
      </c>
      <c r="G19" s="53">
        <v>68.036805799815326</v>
      </c>
      <c r="H19" s="53">
        <v>39.987727956506824</v>
      </c>
      <c r="I19" s="53">
        <v>53.368212222826948</v>
      </c>
      <c r="J19" s="106">
        <v>43.64266771531198</v>
      </c>
      <c r="K19" s="53">
        <v>62.944616844808863</v>
      </c>
      <c r="L19" s="53">
        <v>15.793362923083665</v>
      </c>
      <c r="M19" s="53">
        <v>78.855311451091126</v>
      </c>
      <c r="N19" s="53">
        <v>44.576788831582256</v>
      </c>
      <c r="O19" s="53">
        <v>20.277515754717065</v>
      </c>
      <c r="P19" s="53">
        <v>64.854304586299321</v>
      </c>
      <c r="Q19" s="53">
        <v>40.955797739118658</v>
      </c>
      <c r="R19" s="53">
        <v>56.254277714404232</v>
      </c>
      <c r="S19" s="106">
        <v>44.72020209752737</v>
      </c>
      <c r="T19" s="53">
        <v>61.621658028932096</v>
      </c>
      <c r="U19" s="53">
        <v>15.125485337943298</v>
      </c>
      <c r="V19" s="53">
        <v>76.864883750253881</v>
      </c>
      <c r="W19" s="53">
        <v>45.475188443354405</v>
      </c>
      <c r="X19" s="53">
        <v>19.60827660693559</v>
      </c>
      <c r="Y19" s="53">
        <v>65.083465050289988</v>
      </c>
      <c r="Z19" s="53">
        <v>41.935330673831039</v>
      </c>
      <c r="AA19" s="53">
        <v>56.482481531083941</v>
      </c>
      <c r="AB19" s="106">
        <v>45.412256698848672</v>
      </c>
      <c r="AC19" s="1"/>
    </row>
    <row r="20" spans="1:29" x14ac:dyDescent="0.3">
      <c r="A20" s="12" t="s">
        <v>13</v>
      </c>
      <c r="B20" s="103">
        <v>70.179940258516439</v>
      </c>
      <c r="C20" s="53">
        <v>29.411971610857123</v>
      </c>
      <c r="D20" s="53">
        <v>99.748441858711956</v>
      </c>
      <c r="E20" s="53">
        <v>45.779511047089635</v>
      </c>
      <c r="F20" s="53">
        <v>26.109265728653945</v>
      </c>
      <c r="G20" s="53">
        <v>71.888776775743565</v>
      </c>
      <c r="H20" s="53">
        <v>38.785691540176202</v>
      </c>
      <c r="I20" s="53">
        <v>47.546636517806675</v>
      </c>
      <c r="J20" s="106">
        <v>41.584498139921259</v>
      </c>
      <c r="K20" s="53">
        <v>68.18003004324477</v>
      </c>
      <c r="L20" s="53">
        <v>26.87542034769206</v>
      </c>
      <c r="M20" s="53">
        <v>95.196285877189268</v>
      </c>
      <c r="N20" s="53">
        <v>43.897305600516333</v>
      </c>
      <c r="O20" s="53">
        <v>23.114698444241327</v>
      </c>
      <c r="P20" s="53">
        <v>67.01200404475766</v>
      </c>
      <c r="Q20" s="53">
        <v>38.507706997681076</v>
      </c>
      <c r="R20" s="53">
        <v>46.713497240341198</v>
      </c>
      <c r="S20" s="106">
        <v>40.995075952014297</v>
      </c>
      <c r="T20" s="53">
        <v>64.175998182560789</v>
      </c>
      <c r="U20" s="53">
        <v>23.157529261963909</v>
      </c>
      <c r="V20" s="53">
        <v>87.474611419969222</v>
      </c>
      <c r="W20" s="53">
        <v>43.932484127370991</v>
      </c>
      <c r="X20" s="53">
        <v>16.562024972428521</v>
      </c>
      <c r="Y20" s="53">
        <v>60.494509099799508</v>
      </c>
      <c r="Z20" s="53">
        <v>39.945106250530543</v>
      </c>
      <c r="AA20" s="53">
        <v>41.699210966764966</v>
      </c>
      <c r="AB20" s="106">
        <v>40.404694286668899</v>
      </c>
      <c r="AC20" s="1"/>
    </row>
    <row r="21" spans="1:29" x14ac:dyDescent="0.3">
      <c r="A21" s="12" t="s">
        <v>14</v>
      </c>
      <c r="B21" s="103">
        <v>69.42573032819385</v>
      </c>
      <c r="C21" s="53">
        <v>33.696964857359319</v>
      </c>
      <c r="D21" s="53">
        <v>103.29019014214406</v>
      </c>
      <c r="E21" s="53">
        <v>45.735740103352285</v>
      </c>
      <c r="F21" s="53">
        <v>30.388694538722792</v>
      </c>
      <c r="G21" s="53">
        <v>76.124434642075087</v>
      </c>
      <c r="H21" s="53">
        <v>40.393191680548767</v>
      </c>
      <c r="I21" s="53">
        <v>46.998227735932652</v>
      </c>
      <c r="J21" s="106">
        <v>42.794662660876796</v>
      </c>
      <c r="K21" s="53">
        <v>66.041223500652364</v>
      </c>
      <c r="L21" s="53">
        <v>31.560355757352994</v>
      </c>
      <c r="M21" s="53">
        <v>97.758555628853173</v>
      </c>
      <c r="N21" s="53">
        <v>44.426888991567132</v>
      </c>
      <c r="O21" s="53">
        <v>28.060553225374345</v>
      </c>
      <c r="P21" s="53">
        <v>72.487442216941474</v>
      </c>
      <c r="Q21" s="53">
        <v>40.849991119106633</v>
      </c>
      <c r="R21" s="53">
        <v>46.789876966388086</v>
      </c>
      <c r="S21" s="106">
        <v>42.965972521633674</v>
      </c>
      <c r="T21" s="53">
        <v>63.407930286654093</v>
      </c>
      <c r="U21" s="53">
        <v>30.20940489892331</v>
      </c>
      <c r="V21" s="53">
        <v>93.765622952251675</v>
      </c>
      <c r="W21" s="53">
        <v>43.97095418306553</v>
      </c>
      <c r="X21" s="53">
        <v>26.467448338396718</v>
      </c>
      <c r="Y21" s="53">
        <v>70.438402521462251</v>
      </c>
      <c r="Z21" s="53">
        <v>41.502945560958672</v>
      </c>
      <c r="AA21" s="53">
        <v>46.543570850152378</v>
      </c>
      <c r="AB21" s="106">
        <v>43.270657580543237</v>
      </c>
      <c r="AC21" s="1"/>
    </row>
    <row r="22" spans="1:29" x14ac:dyDescent="0.3">
      <c r="A22" s="12" t="s">
        <v>15</v>
      </c>
      <c r="B22" s="103">
        <v>74.462239113604213</v>
      </c>
      <c r="C22" s="53">
        <v>18.326050462200119</v>
      </c>
      <c r="D22" s="53">
        <v>92.941474002445119</v>
      </c>
      <c r="E22" s="53">
        <v>47.919383387168608</v>
      </c>
      <c r="F22" s="53">
        <v>12.589024974527829</v>
      </c>
      <c r="G22" s="53">
        <v>60.508408361696439</v>
      </c>
      <c r="H22" s="53">
        <v>39.2807612925331</v>
      </c>
      <c r="I22" s="53">
        <v>40.821240631478233</v>
      </c>
      <c r="J22" s="106">
        <v>39.594539289055191</v>
      </c>
      <c r="K22" s="53">
        <v>71.684950201420236</v>
      </c>
      <c r="L22" s="53">
        <v>14.624797028275687</v>
      </c>
      <c r="M22" s="53">
        <v>86.452819296355898</v>
      </c>
      <c r="N22" s="53">
        <v>45.361759073385628</v>
      </c>
      <c r="O22" s="53">
        <v>9.068489916985552</v>
      </c>
      <c r="P22" s="53">
        <v>54.430248990371169</v>
      </c>
      <c r="Q22" s="53">
        <v>38.811339882436499</v>
      </c>
      <c r="R22" s="53">
        <v>38.309352517985609</v>
      </c>
      <c r="S22" s="106">
        <v>38.72632004635765</v>
      </c>
      <c r="T22" s="53">
        <v>67.549317754858038</v>
      </c>
      <c r="U22" s="53">
        <v>10.730844374595339</v>
      </c>
      <c r="V22" s="53">
        <v>78.415477161377865</v>
      </c>
      <c r="W22" s="53">
        <v>44.931681590935234</v>
      </c>
      <c r="X22" s="53">
        <v>7.0176017896545346</v>
      </c>
      <c r="Y22" s="53">
        <v>51.949283380589762</v>
      </c>
      <c r="Z22" s="53">
        <v>39.94407741918598</v>
      </c>
      <c r="AA22" s="53">
        <v>39.538637711952099</v>
      </c>
      <c r="AB22" s="106">
        <v>39.888732362535123</v>
      </c>
      <c r="AC22" s="1"/>
    </row>
    <row r="23" spans="1:29" x14ac:dyDescent="0.3">
      <c r="A23" s="12" t="s">
        <v>16</v>
      </c>
      <c r="B23" s="103">
        <v>59.89444462422361</v>
      </c>
      <c r="C23" s="53">
        <v>17.673917934906093</v>
      </c>
      <c r="D23" s="53">
        <v>77.698119295638378</v>
      </c>
      <c r="E23" s="53">
        <v>43.064753796196015</v>
      </c>
      <c r="F23" s="53">
        <v>16.526026893604783</v>
      </c>
      <c r="G23" s="53">
        <v>59.590780689800795</v>
      </c>
      <c r="H23" s="53">
        <v>41.386924328452366</v>
      </c>
      <c r="I23" s="53">
        <v>48.37204584643473</v>
      </c>
      <c r="J23" s="106">
        <v>43.109615769461676</v>
      </c>
      <c r="K23" s="53">
        <v>59.329297536231309</v>
      </c>
      <c r="L23" s="53">
        <v>16.030503044015155</v>
      </c>
      <c r="M23" s="53">
        <v>75.485837541147617</v>
      </c>
      <c r="N23" s="53">
        <v>42.592139784209067</v>
      </c>
      <c r="O23" s="53">
        <v>16.274519621566483</v>
      </c>
      <c r="P23" s="53">
        <v>58.86665940577555</v>
      </c>
      <c r="Q23" s="53">
        <v>41.278391088283364</v>
      </c>
      <c r="R23" s="53">
        <v>50.438784246575338</v>
      </c>
      <c r="S23" s="106">
        <v>43.454878327866354</v>
      </c>
      <c r="T23" s="53">
        <v>57.449543418837678</v>
      </c>
      <c r="U23" s="53">
        <v>14.771927070476433</v>
      </c>
      <c r="V23" s="53">
        <v>72.340847362771939</v>
      </c>
      <c r="W23" s="53">
        <v>42.147688224409649</v>
      </c>
      <c r="X23" s="53">
        <v>16.955691176550964</v>
      </c>
      <c r="Y23" s="53">
        <v>59.103379400960613</v>
      </c>
      <c r="Z23" s="53">
        <v>41.727305260646546</v>
      </c>
      <c r="AA23" s="53">
        <v>53.582707176304048</v>
      </c>
      <c r="AB23" s="106">
        <v>44.553324594078944</v>
      </c>
      <c r="AC23" s="1"/>
    </row>
    <row r="24" spans="1:29" x14ac:dyDescent="0.3">
      <c r="A24" s="12" t="s">
        <v>17</v>
      </c>
      <c r="B24" s="103">
        <v>61.965856163071088</v>
      </c>
      <c r="C24" s="53">
        <v>23.29009636789452</v>
      </c>
      <c r="D24" s="53">
        <v>85.389463850656497</v>
      </c>
      <c r="E24" s="53">
        <v>38.356367590917117</v>
      </c>
      <c r="F24" s="53">
        <v>14.155582995544764</v>
      </c>
      <c r="G24" s="53">
        <v>52.511950586461879</v>
      </c>
      <c r="H24" s="53">
        <v>38.145754333174693</v>
      </c>
      <c r="I24" s="53">
        <v>37.883945104019169</v>
      </c>
      <c r="J24" s="106">
        <v>38.074232218374689</v>
      </c>
      <c r="K24" s="53">
        <v>59.061176003415582</v>
      </c>
      <c r="L24" s="53">
        <v>20.858124959193777</v>
      </c>
      <c r="M24" s="53">
        <v>80.042366116047717</v>
      </c>
      <c r="N24" s="53">
        <v>38.247774356550281</v>
      </c>
      <c r="O24" s="53">
        <v>13.69595040780669</v>
      </c>
      <c r="P24" s="53">
        <v>51.943724764356972</v>
      </c>
      <c r="Q24" s="53">
        <v>39.19652892129956</v>
      </c>
      <c r="R24" s="53">
        <v>39.653604739836922</v>
      </c>
      <c r="S24" s="106">
        <v>39.3166411672441</v>
      </c>
      <c r="T24" s="53">
        <v>55.789573993713162</v>
      </c>
      <c r="U24" s="53">
        <v>17.549720895051319</v>
      </c>
      <c r="V24" s="53">
        <v>73.456892204320241</v>
      </c>
      <c r="W24" s="53">
        <v>37.860026218689093</v>
      </c>
      <c r="X24" s="53">
        <v>13.702008608762911</v>
      </c>
      <c r="Y24" s="53">
        <v>51.562034827452003</v>
      </c>
      <c r="Z24" s="53">
        <v>40.283311919592755</v>
      </c>
      <c r="AA24" s="53">
        <v>43.807220310369452</v>
      </c>
      <c r="AB24" s="106">
        <v>41.165545689147173</v>
      </c>
      <c r="AC24" s="1"/>
    </row>
    <row r="25" spans="1:29" x14ac:dyDescent="0.3">
      <c r="A25" s="12" t="s">
        <v>18</v>
      </c>
      <c r="B25" s="103">
        <v>61.503436228398982</v>
      </c>
      <c r="C25" s="53">
        <v>11.165025763746957</v>
      </c>
      <c r="D25" s="53">
        <v>72.798779002317602</v>
      </c>
      <c r="E25" s="53">
        <v>38.839031303312048</v>
      </c>
      <c r="F25" s="53">
        <v>16.922895943160555</v>
      </c>
      <c r="G25" s="53">
        <v>55.761927246472602</v>
      </c>
      <c r="H25" s="53">
        <v>38.777430980114552</v>
      </c>
      <c r="I25" s="53">
        <v>60.397673743190886</v>
      </c>
      <c r="J25" s="106">
        <v>43.55822743370733</v>
      </c>
      <c r="K25" s="53">
        <v>59.052983900421751</v>
      </c>
      <c r="L25" s="53">
        <v>9.4795459697151667</v>
      </c>
      <c r="M25" s="53">
        <v>68.653920054585129</v>
      </c>
      <c r="N25" s="53">
        <v>38.063769331440476</v>
      </c>
      <c r="O25" s="53">
        <v>15.247551312623314</v>
      </c>
      <c r="P25" s="53">
        <v>53.311320644063791</v>
      </c>
      <c r="Q25" s="53">
        <v>39.237632291410293</v>
      </c>
      <c r="R25" s="53">
        <v>61.780876494023907</v>
      </c>
      <c r="S25" s="106">
        <v>43.852477734642612</v>
      </c>
      <c r="T25" s="53">
        <v>55.412466558106431</v>
      </c>
      <c r="U25" s="53">
        <v>8.5562594651050947</v>
      </c>
      <c r="V25" s="53">
        <v>64.082358469653002</v>
      </c>
      <c r="W25" s="53">
        <v>38.046445093356617</v>
      </c>
      <c r="X25" s="53">
        <v>14.830243162895909</v>
      </c>
      <c r="Y25" s="53">
        <v>52.876688256252528</v>
      </c>
      <c r="Z25" s="53">
        <v>40.713860544217688</v>
      </c>
      <c r="AA25" s="53">
        <v>63.497672378896233</v>
      </c>
      <c r="AB25" s="106">
        <v>45.300827198391787</v>
      </c>
      <c r="AC25" s="1"/>
    </row>
    <row r="26" spans="1:29" x14ac:dyDescent="0.3">
      <c r="A26" s="12" t="s">
        <v>19</v>
      </c>
      <c r="B26" s="103">
        <v>75.590029480810031</v>
      </c>
      <c r="C26" s="53">
        <v>21.288963443000423</v>
      </c>
      <c r="D26" s="53">
        <v>97.025009010990274</v>
      </c>
      <c r="E26" s="53">
        <v>39.672528074123285</v>
      </c>
      <c r="F26" s="53">
        <v>25.233294441822299</v>
      </c>
      <c r="G26" s="53">
        <v>64.905822515945573</v>
      </c>
      <c r="H26" s="53">
        <v>34.546902524181725</v>
      </c>
      <c r="I26" s="53">
        <v>54.20508485597243</v>
      </c>
      <c r="J26" s="106">
        <v>40.218986045080506</v>
      </c>
      <c r="K26" s="53">
        <v>72.38736811063572</v>
      </c>
      <c r="L26" s="53">
        <v>21.814567395923682</v>
      </c>
      <c r="M26" s="53">
        <v>94.336789504947987</v>
      </c>
      <c r="N26" s="53">
        <v>39.968857971021457</v>
      </c>
      <c r="O26" s="53">
        <v>24.515876229009812</v>
      </c>
      <c r="P26" s="53">
        <v>64.484734200031284</v>
      </c>
      <c r="Q26" s="53">
        <v>35.610760523409951</v>
      </c>
      <c r="R26" s="53">
        <v>52.898906609455373</v>
      </c>
      <c r="S26" s="106">
        <v>40.661614502505316</v>
      </c>
      <c r="T26" s="53">
        <v>67.701252197114911</v>
      </c>
      <c r="U26" s="53">
        <v>19.018862491250367</v>
      </c>
      <c r="V26" s="53">
        <v>86.844890097392437</v>
      </c>
      <c r="W26" s="53">
        <v>39.455237423667775</v>
      </c>
      <c r="X26" s="53">
        <v>25.444105366720862</v>
      </c>
      <c r="Y26" s="53">
        <v>64.89934279038863</v>
      </c>
      <c r="Z26" s="53">
        <v>36.753142907911688</v>
      </c>
      <c r="AA26" s="53">
        <v>57.239916214619477</v>
      </c>
      <c r="AB26" s="106">
        <v>42.746814160682575</v>
      </c>
      <c r="AC26" s="1"/>
    </row>
    <row r="27" spans="1:29" x14ac:dyDescent="0.3">
      <c r="A27" s="33" t="s">
        <v>20</v>
      </c>
      <c r="B27" s="105">
        <v>60.883207565511981</v>
      </c>
      <c r="C27" s="55">
        <v>16.751045004400893</v>
      </c>
      <c r="D27" s="55">
        <v>77.753291358567893</v>
      </c>
      <c r="E27" s="55">
        <v>44.175041866069158</v>
      </c>
      <c r="F27" s="55">
        <v>19.287373214306776</v>
      </c>
      <c r="G27" s="55">
        <v>63.462415080375933</v>
      </c>
      <c r="H27" s="55">
        <v>41.91113151810319</v>
      </c>
      <c r="I27" s="55">
        <v>53.4866030348743</v>
      </c>
      <c r="J27" s="108">
        <v>44.853515128679213</v>
      </c>
      <c r="K27" s="55">
        <v>58.732620052929022</v>
      </c>
      <c r="L27" s="55">
        <v>15.37004137255307</v>
      </c>
      <c r="M27" s="55">
        <v>74.215875836983116</v>
      </c>
      <c r="N27" s="55">
        <v>43.177210214465234</v>
      </c>
      <c r="O27" s="55">
        <v>18.1951857409098</v>
      </c>
      <c r="P27" s="55">
        <v>61.372395955375026</v>
      </c>
      <c r="Q27" s="55">
        <v>42.166918776885723</v>
      </c>
      <c r="R27" s="55">
        <v>54.167210013006127</v>
      </c>
      <c r="S27" s="108">
        <v>45.117104201486946</v>
      </c>
      <c r="T27" s="55">
        <v>56.602514995118</v>
      </c>
      <c r="U27" s="55">
        <v>14.098597059457687</v>
      </c>
      <c r="V27" s="55">
        <v>70.809965154622375</v>
      </c>
      <c r="W27" s="55">
        <v>42.975690027866818</v>
      </c>
      <c r="X27" s="55">
        <v>17.549267461938662</v>
      </c>
      <c r="Y27" s="55">
        <v>60.524957489805487</v>
      </c>
      <c r="Z27" s="55">
        <v>42.888883482153716</v>
      </c>
      <c r="AA27" s="55">
        <v>55.395364949273549</v>
      </c>
      <c r="AB27" s="108">
        <v>45.872068184454037</v>
      </c>
      <c r="AC27" s="1"/>
    </row>
    <row r="28" spans="1:29" x14ac:dyDescent="0.3">
      <c r="A28" s="36" t="s">
        <v>79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sheetProtection password="CAD5" sheet="1" objects="1" scenarios="1"/>
  <mergeCells count="13">
    <mergeCell ref="T3:AB3"/>
    <mergeCell ref="K4:M4"/>
    <mergeCell ref="N4:P4"/>
    <mergeCell ref="Q4:S4"/>
    <mergeCell ref="T4:V4"/>
    <mergeCell ref="W4:Y4"/>
    <mergeCell ref="Z4:AB4"/>
    <mergeCell ref="K3:S3"/>
    <mergeCell ref="B4:D4"/>
    <mergeCell ref="E4:G4"/>
    <mergeCell ref="H4:J4"/>
    <mergeCell ref="B3:J3"/>
    <mergeCell ref="A3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M16" sqref="M16"/>
    </sheetView>
  </sheetViews>
  <sheetFormatPr defaultRowHeight="14.4" x14ac:dyDescent="0.3"/>
  <cols>
    <col min="1" max="1" width="22.109375" customWidth="1"/>
  </cols>
  <sheetData>
    <row r="1" spans="1:19" x14ac:dyDescent="0.3">
      <c r="A1" s="17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47" t="s">
        <v>22</v>
      </c>
      <c r="B3" s="168" t="s">
        <v>76</v>
      </c>
      <c r="C3" s="169"/>
      <c r="D3" s="169"/>
      <c r="E3" s="169"/>
      <c r="F3" s="169"/>
      <c r="G3" s="170"/>
      <c r="H3" s="168" t="s">
        <v>77</v>
      </c>
      <c r="I3" s="169"/>
      <c r="J3" s="169"/>
      <c r="K3" s="169"/>
      <c r="L3" s="169"/>
      <c r="M3" s="170"/>
      <c r="N3" s="168" t="s">
        <v>25</v>
      </c>
      <c r="O3" s="169"/>
      <c r="P3" s="169"/>
      <c r="Q3" s="169"/>
      <c r="R3" s="169"/>
      <c r="S3" s="170"/>
    </row>
    <row r="4" spans="1:19" x14ac:dyDescent="0.3">
      <c r="A4" s="171"/>
      <c r="B4" s="173">
        <v>2014</v>
      </c>
      <c r="C4" s="166"/>
      <c r="D4" s="166">
        <v>2015</v>
      </c>
      <c r="E4" s="166"/>
      <c r="F4" s="166">
        <v>2016</v>
      </c>
      <c r="G4" s="167"/>
      <c r="H4" s="166">
        <v>2014</v>
      </c>
      <c r="I4" s="166"/>
      <c r="J4" s="166">
        <v>2015</v>
      </c>
      <c r="K4" s="166"/>
      <c r="L4" s="166">
        <v>2016</v>
      </c>
      <c r="M4" s="167"/>
      <c r="N4" s="166">
        <v>2014</v>
      </c>
      <c r="O4" s="166"/>
      <c r="P4" s="166">
        <v>2015</v>
      </c>
      <c r="Q4" s="166"/>
      <c r="R4" s="166">
        <v>2016</v>
      </c>
      <c r="S4" s="167"/>
    </row>
    <row r="5" spans="1:19" x14ac:dyDescent="0.3">
      <c r="A5" s="172"/>
      <c r="B5" s="79" t="s">
        <v>74</v>
      </c>
      <c r="C5" s="31" t="s">
        <v>75</v>
      </c>
      <c r="D5" s="31" t="s">
        <v>74</v>
      </c>
      <c r="E5" s="31" t="s">
        <v>75</v>
      </c>
      <c r="F5" s="31" t="s">
        <v>74</v>
      </c>
      <c r="G5" s="84" t="s">
        <v>75</v>
      </c>
      <c r="H5" s="31" t="s">
        <v>74</v>
      </c>
      <c r="I5" s="31" t="s">
        <v>75</v>
      </c>
      <c r="J5" s="31" t="s">
        <v>74</v>
      </c>
      <c r="K5" s="31" t="s">
        <v>75</v>
      </c>
      <c r="L5" s="31" t="s">
        <v>74</v>
      </c>
      <c r="M5" s="84" t="s">
        <v>75</v>
      </c>
      <c r="N5" s="31" t="s">
        <v>74</v>
      </c>
      <c r="O5" s="31" t="s">
        <v>75</v>
      </c>
      <c r="P5" s="31" t="s">
        <v>74</v>
      </c>
      <c r="Q5" s="31" t="s">
        <v>75</v>
      </c>
      <c r="R5" s="31" t="s">
        <v>74</v>
      </c>
      <c r="S5" s="84" t="s">
        <v>75</v>
      </c>
    </row>
    <row r="6" spans="1:19" x14ac:dyDescent="0.3">
      <c r="A6" s="12" t="s">
        <v>0</v>
      </c>
      <c r="B6" s="113">
        <v>7.0189312617702448</v>
      </c>
      <c r="C6" s="109">
        <v>7.3074359884999467</v>
      </c>
      <c r="D6" s="109">
        <v>7.0741818522070687</v>
      </c>
      <c r="E6" s="109">
        <v>7.4233339682458412</v>
      </c>
      <c r="F6" s="109">
        <v>7.0563859312229216</v>
      </c>
      <c r="G6" s="116">
        <v>7.4509248183523376</v>
      </c>
      <c r="H6" s="109">
        <v>6.6702884574171701</v>
      </c>
      <c r="I6" s="109">
        <v>6.8247227523805503</v>
      </c>
      <c r="J6" s="109">
        <v>6.7994943187010692</v>
      </c>
      <c r="K6" s="109">
        <v>6.9957211169017643</v>
      </c>
      <c r="L6" s="109">
        <v>6.7472024550791678</v>
      </c>
      <c r="M6" s="116">
        <v>6.9629209729659678</v>
      </c>
      <c r="N6" s="109">
        <v>6.8364317605618004</v>
      </c>
      <c r="O6" s="109">
        <v>7.0511665725615993</v>
      </c>
      <c r="P6" s="109">
        <v>6.9318699355630011</v>
      </c>
      <c r="Q6" s="109">
        <v>7.1966102329311115</v>
      </c>
      <c r="R6" s="109">
        <v>6.8962764548588957</v>
      </c>
      <c r="S6" s="116">
        <v>7.1930247296112784</v>
      </c>
    </row>
    <row r="7" spans="1:19" x14ac:dyDescent="0.3">
      <c r="A7" s="11" t="s">
        <v>59</v>
      </c>
      <c r="B7" s="113">
        <v>7.0568942436412314</v>
      </c>
      <c r="C7" s="109">
        <v>6.8891040308625762</v>
      </c>
      <c r="D7" s="109">
        <v>7.0815560026827633</v>
      </c>
      <c r="E7" s="109">
        <v>6.8865576486924711</v>
      </c>
      <c r="F7" s="109">
        <v>7.2161704529420065</v>
      </c>
      <c r="G7" s="117">
        <v>6.9239834209941158</v>
      </c>
      <c r="H7" s="109">
        <v>6.5236675807797786</v>
      </c>
      <c r="I7" s="109">
        <v>6.4195662376099758</v>
      </c>
      <c r="J7" s="109">
        <v>6.6912006059840925</v>
      </c>
      <c r="K7" s="109">
        <v>6.3874624339422335</v>
      </c>
      <c r="L7" s="109">
        <v>6.4072923700202562</v>
      </c>
      <c r="M7" s="117">
        <v>6.1076421816895454</v>
      </c>
      <c r="N7" s="109">
        <v>6.7748628366021313</v>
      </c>
      <c r="O7" s="109">
        <v>6.7842973022972251</v>
      </c>
      <c r="P7" s="109">
        <v>6.8804630593132154</v>
      </c>
      <c r="Q7" s="109">
        <v>6.7245439735780641</v>
      </c>
      <c r="R7" s="109">
        <v>6.8028567485509246</v>
      </c>
      <c r="S7" s="117">
        <v>6.5947661035152096</v>
      </c>
    </row>
    <row r="8" spans="1:19" x14ac:dyDescent="0.3">
      <c r="A8" s="12" t="s">
        <v>1</v>
      </c>
      <c r="B8" s="113">
        <v>7.1888469044554251</v>
      </c>
      <c r="C8" s="109">
        <v>7.5398952909983246</v>
      </c>
      <c r="D8" s="109">
        <v>7.2558200978319949</v>
      </c>
      <c r="E8" s="109">
        <v>7.614052659034579</v>
      </c>
      <c r="F8" s="109">
        <v>7.3020270849812734</v>
      </c>
      <c r="G8" s="117">
        <v>7.6717700647990608</v>
      </c>
      <c r="H8" s="109">
        <v>6.6359600746682119</v>
      </c>
      <c r="I8" s="109">
        <v>6.9467879718405925</v>
      </c>
      <c r="J8" s="109">
        <v>6.6698640894820143</v>
      </c>
      <c r="K8" s="109">
        <v>6.9995340156464261</v>
      </c>
      <c r="L8" s="109">
        <v>6.6391216401416981</v>
      </c>
      <c r="M8" s="117">
        <v>7.0001163197526921</v>
      </c>
      <c r="N8" s="109">
        <v>6.898346591474005</v>
      </c>
      <c r="O8" s="109">
        <v>7.22318682911623</v>
      </c>
      <c r="P8" s="109">
        <v>6.9491291266982369</v>
      </c>
      <c r="Q8" s="109">
        <v>7.287530421806296</v>
      </c>
      <c r="R8" s="109">
        <v>6.9549834117863956</v>
      </c>
      <c r="S8" s="117">
        <v>7.3152163594108588</v>
      </c>
    </row>
    <row r="9" spans="1:19" ht="15" customHeight="1" x14ac:dyDescent="0.3">
      <c r="A9" s="13" t="s">
        <v>2</v>
      </c>
      <c r="B9" s="114">
        <v>6.9136540185240518</v>
      </c>
      <c r="C9" s="110">
        <v>6.9914413684934482</v>
      </c>
      <c r="D9" s="110">
        <v>6.8911138923654569</v>
      </c>
      <c r="E9" s="110">
        <v>6.99469696742542</v>
      </c>
      <c r="F9" s="110">
        <v>7.0855295012796571</v>
      </c>
      <c r="G9" s="118">
        <v>7.0953167983756025</v>
      </c>
      <c r="H9" s="110">
        <v>6.6165903131933037</v>
      </c>
      <c r="I9" s="110">
        <v>6.605337101849365</v>
      </c>
      <c r="J9" s="110">
        <v>6.5982386613826511</v>
      </c>
      <c r="K9" s="110">
        <v>6.7074884052885215</v>
      </c>
      <c r="L9" s="110">
        <v>6.7789138553848041</v>
      </c>
      <c r="M9" s="118">
        <v>6.8061533998818664</v>
      </c>
      <c r="N9" s="110">
        <v>6.7546197747956196</v>
      </c>
      <c r="O9" s="110">
        <v>6.8226172288751954</v>
      </c>
      <c r="P9" s="110">
        <v>6.7362596426963854</v>
      </c>
      <c r="Q9" s="110">
        <v>6.8589128688871535</v>
      </c>
      <c r="R9" s="110">
        <v>6.9228808054563169</v>
      </c>
      <c r="S9" s="118">
        <v>6.9645679184208031</v>
      </c>
    </row>
    <row r="10" spans="1:19" x14ac:dyDescent="0.3">
      <c r="A10" s="13" t="s">
        <v>3</v>
      </c>
      <c r="B10" s="114">
        <v>7.9103986667251434</v>
      </c>
      <c r="C10" s="110">
        <v>7.5217813363088943</v>
      </c>
      <c r="D10" s="110">
        <v>7.8803083814282022</v>
      </c>
      <c r="E10" s="110">
        <v>7.6862437955826381</v>
      </c>
      <c r="F10" s="110">
        <v>7.7905452335474905</v>
      </c>
      <c r="G10" s="118">
        <v>7.6964238977345456</v>
      </c>
      <c r="H10" s="110">
        <v>7.0724851008831768</v>
      </c>
      <c r="I10" s="110">
        <v>6.8868568000388164</v>
      </c>
      <c r="J10" s="110">
        <v>7.013103572069646</v>
      </c>
      <c r="K10" s="110">
        <v>7.0103708453397227</v>
      </c>
      <c r="L10" s="110">
        <v>7.1224750703144979</v>
      </c>
      <c r="M10" s="118">
        <v>7.0852068802906691</v>
      </c>
      <c r="N10" s="110">
        <v>7.449649590366203</v>
      </c>
      <c r="O10" s="110">
        <v>7.2110616211151246</v>
      </c>
      <c r="P10" s="110">
        <v>7.4073385154582656</v>
      </c>
      <c r="Q10" s="110">
        <v>7.3410648600819099</v>
      </c>
      <c r="R10" s="110">
        <v>7.4277468113383449</v>
      </c>
      <c r="S10" s="118">
        <v>7.3966894500625138</v>
      </c>
    </row>
    <row r="11" spans="1:19" x14ac:dyDescent="0.3">
      <c r="A11" s="12" t="s">
        <v>4</v>
      </c>
      <c r="B11" s="113">
        <v>8.6076931319974097</v>
      </c>
      <c r="C11" s="109">
        <v>8.2536115252480151</v>
      </c>
      <c r="D11" s="109">
        <v>8.5178527022077937</v>
      </c>
      <c r="E11" s="109">
        <v>8.150275182308615</v>
      </c>
      <c r="F11" s="109">
        <v>8.1969639765137803</v>
      </c>
      <c r="G11" s="117">
        <v>8.0140386795395298</v>
      </c>
      <c r="H11" s="109">
        <v>7.7649697471373109</v>
      </c>
      <c r="I11" s="109">
        <v>7.4933616676240744</v>
      </c>
      <c r="J11" s="109">
        <v>7.7645680075129127</v>
      </c>
      <c r="K11" s="109">
        <v>7.4365785141063103</v>
      </c>
      <c r="L11" s="109">
        <v>7.562255234763664</v>
      </c>
      <c r="M11" s="117">
        <v>7.3528293789963826</v>
      </c>
      <c r="N11" s="109">
        <v>8.1511867750807134</v>
      </c>
      <c r="O11" s="109">
        <v>7.8524374630897187</v>
      </c>
      <c r="P11" s="109">
        <v>8.1140412517751095</v>
      </c>
      <c r="Q11" s="109">
        <v>7.7749135010759707</v>
      </c>
      <c r="R11" s="109">
        <v>7.8600465853052679</v>
      </c>
      <c r="S11" s="117">
        <v>7.6683520651229111</v>
      </c>
    </row>
    <row r="12" spans="1:19" ht="15" customHeight="1" x14ac:dyDescent="0.3">
      <c r="A12" s="12" t="s">
        <v>5</v>
      </c>
      <c r="B12" s="113">
        <v>7.3950167750552547</v>
      </c>
      <c r="C12" s="109">
        <v>7.3813193532255879</v>
      </c>
      <c r="D12" s="109">
        <v>7.4541434817170114</v>
      </c>
      <c r="E12" s="109">
        <v>7.3977966315968517</v>
      </c>
      <c r="F12" s="109">
        <v>7.3471584638269967</v>
      </c>
      <c r="G12" s="117">
        <v>7.3273891195421594</v>
      </c>
      <c r="H12" s="109">
        <v>6.9756933539074986</v>
      </c>
      <c r="I12" s="109">
        <v>6.9440227122119387</v>
      </c>
      <c r="J12" s="109">
        <v>6.9524792195797733</v>
      </c>
      <c r="K12" s="109">
        <v>6.9250250881147082</v>
      </c>
      <c r="L12" s="109">
        <v>6.7786489247163404</v>
      </c>
      <c r="M12" s="117">
        <v>6.8207446259770723</v>
      </c>
      <c r="N12" s="109">
        <v>7.1694288946680187</v>
      </c>
      <c r="O12" s="109">
        <v>7.1519701538040712</v>
      </c>
      <c r="P12" s="109">
        <v>7.1860734114743989</v>
      </c>
      <c r="Q12" s="109">
        <v>7.1617345811605926</v>
      </c>
      <c r="R12" s="109">
        <v>7.0419960730559774</v>
      </c>
      <c r="S12" s="117">
        <v>7.0650815109022158</v>
      </c>
    </row>
    <row r="13" spans="1:19" x14ac:dyDescent="0.3">
      <c r="A13" s="12" t="s">
        <v>6</v>
      </c>
      <c r="B13" s="113">
        <v>8.3863179333814575</v>
      </c>
      <c r="C13" s="109">
        <v>7.5778561462728842</v>
      </c>
      <c r="D13" s="109">
        <v>8.4703767145677791</v>
      </c>
      <c r="E13" s="109">
        <v>7.6258370143863541</v>
      </c>
      <c r="F13" s="109">
        <v>8.4497284232613108</v>
      </c>
      <c r="G13" s="117">
        <v>7.6376880129445848</v>
      </c>
      <c r="H13" s="109">
        <v>7.5708271779093401</v>
      </c>
      <c r="I13" s="109">
        <v>6.8630144929841403</v>
      </c>
      <c r="J13" s="109">
        <v>7.6839290611573272</v>
      </c>
      <c r="K13" s="109">
        <v>6.9023194055998598</v>
      </c>
      <c r="L13" s="109">
        <v>7.9206643601907007</v>
      </c>
      <c r="M13" s="117">
        <v>7.0322883920084127</v>
      </c>
      <c r="N13" s="109">
        <v>7.9482771993675607</v>
      </c>
      <c r="O13" s="109">
        <v>7.2024961949375861</v>
      </c>
      <c r="P13" s="109">
        <v>8.0506924244918867</v>
      </c>
      <c r="Q13" s="109">
        <v>7.2461985430634126</v>
      </c>
      <c r="R13" s="109">
        <v>8.1705768699972392</v>
      </c>
      <c r="S13" s="117">
        <v>7.3235909220851978</v>
      </c>
    </row>
    <row r="14" spans="1:19" ht="15" customHeight="1" x14ac:dyDescent="0.3">
      <c r="A14" s="12" t="s">
        <v>7</v>
      </c>
      <c r="B14" s="113">
        <v>6.5145420922927872</v>
      </c>
      <c r="C14" s="109">
        <v>6.6910853220129605</v>
      </c>
      <c r="D14" s="109">
        <v>6.5147775151179843</v>
      </c>
      <c r="E14" s="109">
        <v>6.727664407717147</v>
      </c>
      <c r="F14" s="109">
        <v>6.5355223926951984</v>
      </c>
      <c r="G14" s="117">
        <v>6.7920863327888057</v>
      </c>
      <c r="H14" s="109">
        <v>6.0300788167077535</v>
      </c>
      <c r="I14" s="109">
        <v>6.0741909586916094</v>
      </c>
      <c r="J14" s="109">
        <v>6.0774888198736114</v>
      </c>
      <c r="K14" s="109">
        <v>6.1487093852515562</v>
      </c>
      <c r="L14" s="109">
        <v>6.1181323384646111</v>
      </c>
      <c r="M14" s="117">
        <v>6.2074531535523469</v>
      </c>
      <c r="N14" s="109">
        <v>6.2599791650322834</v>
      </c>
      <c r="O14" s="109">
        <v>6.3608318578591065</v>
      </c>
      <c r="P14" s="109">
        <v>6.2847366876925337</v>
      </c>
      <c r="Q14" s="109">
        <v>6.4213378048653977</v>
      </c>
      <c r="R14" s="109">
        <v>6.3179869729122826</v>
      </c>
      <c r="S14" s="117">
        <v>6.4826315786208673</v>
      </c>
    </row>
    <row r="15" spans="1:19" x14ac:dyDescent="0.3">
      <c r="A15" s="12" t="s">
        <v>8</v>
      </c>
      <c r="B15" s="113">
        <v>6.5932175402747246</v>
      </c>
      <c r="C15" s="109">
        <v>6.2962061127544411</v>
      </c>
      <c r="D15" s="109">
        <v>6.652688493154991</v>
      </c>
      <c r="E15" s="109">
        <v>6.2908350715976376</v>
      </c>
      <c r="F15" s="109">
        <v>6.7164123299451441</v>
      </c>
      <c r="G15" s="117">
        <v>6.3740414997964505</v>
      </c>
      <c r="H15" s="109">
        <v>6.2081550262414211</v>
      </c>
      <c r="I15" s="109">
        <v>5.8466586000157283</v>
      </c>
      <c r="J15" s="109">
        <v>6.2341006382227038</v>
      </c>
      <c r="K15" s="109">
        <v>5.8693387902439236</v>
      </c>
      <c r="L15" s="109">
        <v>6.3354000881065531</v>
      </c>
      <c r="M15" s="117">
        <v>5.9708662953778386</v>
      </c>
      <c r="N15" s="109">
        <v>6.3872251178237871</v>
      </c>
      <c r="O15" s="109">
        <v>6.0591198172893996</v>
      </c>
      <c r="P15" s="109">
        <v>6.4295309893399999</v>
      </c>
      <c r="Q15" s="109">
        <v>6.0730341783835424</v>
      </c>
      <c r="R15" s="109">
        <v>6.513466151768486</v>
      </c>
      <c r="S15" s="117">
        <v>6.1664116999279406</v>
      </c>
    </row>
    <row r="16" spans="1:19" x14ac:dyDescent="0.3">
      <c r="A16" s="12" t="s">
        <v>9</v>
      </c>
      <c r="B16" s="113">
        <v>6.4935212924332371</v>
      </c>
      <c r="C16" s="109">
        <v>6.8913771043008385</v>
      </c>
      <c r="D16" s="109">
        <v>6.5522755921807683</v>
      </c>
      <c r="E16" s="109">
        <v>6.9409830124774539</v>
      </c>
      <c r="F16" s="109">
        <v>6.8086697458660748</v>
      </c>
      <c r="G16" s="117">
        <v>6.9463468459440714</v>
      </c>
      <c r="H16" s="109">
        <v>6.0199568586722059</v>
      </c>
      <c r="I16" s="109">
        <v>6.2630763241688383</v>
      </c>
      <c r="J16" s="109">
        <v>6.0386603061021669</v>
      </c>
      <c r="K16" s="109">
        <v>6.2414463603516257</v>
      </c>
      <c r="L16" s="109">
        <v>6.2328464077533532</v>
      </c>
      <c r="M16" s="117">
        <v>6.2653268702507354</v>
      </c>
      <c r="N16" s="109">
        <v>6.2401918047079334</v>
      </c>
      <c r="O16" s="109">
        <v>6.5568882308530334</v>
      </c>
      <c r="P16" s="109">
        <v>6.2791328629440732</v>
      </c>
      <c r="Q16" s="109">
        <v>6.5733365294477215</v>
      </c>
      <c r="R16" s="109">
        <v>6.5020706933784558</v>
      </c>
      <c r="S16" s="117">
        <v>6.5884881234692854</v>
      </c>
    </row>
    <row r="17" spans="1:19" x14ac:dyDescent="0.3">
      <c r="A17" s="12" t="s">
        <v>10</v>
      </c>
      <c r="B17" s="113">
        <v>7.2150771236150337</v>
      </c>
      <c r="C17" s="109">
        <v>7.2943046836375061</v>
      </c>
      <c r="D17" s="109">
        <v>7.3682429318268614</v>
      </c>
      <c r="E17" s="109">
        <v>7.4951704307484359</v>
      </c>
      <c r="F17" s="109">
        <v>7.3846725203597101</v>
      </c>
      <c r="G17" s="117">
        <v>7.4939835088900759</v>
      </c>
      <c r="H17" s="109">
        <v>6.7257955543544359</v>
      </c>
      <c r="I17" s="109">
        <v>6.8037041917195324</v>
      </c>
      <c r="J17" s="109">
        <v>6.778757049008779</v>
      </c>
      <c r="K17" s="109">
        <v>6.8739556395910553</v>
      </c>
      <c r="L17" s="109">
        <v>6.9449187551638669</v>
      </c>
      <c r="M17" s="117">
        <v>6.9625495192690758</v>
      </c>
      <c r="N17" s="109">
        <v>6.9549794381558394</v>
      </c>
      <c r="O17" s="109">
        <v>7.0308049928548604</v>
      </c>
      <c r="P17" s="109">
        <v>7.0551795682458129</v>
      </c>
      <c r="Q17" s="109">
        <v>7.1628892991740658</v>
      </c>
      <c r="R17" s="109">
        <v>7.1535615171137836</v>
      </c>
      <c r="S17" s="117">
        <v>7.2184765886064195</v>
      </c>
    </row>
    <row r="18" spans="1:19" x14ac:dyDescent="0.3">
      <c r="A18" s="12" t="s">
        <v>11</v>
      </c>
      <c r="B18" s="113">
        <v>7.8588020112000967</v>
      </c>
      <c r="C18" s="109">
        <v>7.7321287365964757</v>
      </c>
      <c r="D18" s="109">
        <v>7.9228382868961029</v>
      </c>
      <c r="E18" s="109">
        <v>7.8048876022992753</v>
      </c>
      <c r="F18" s="109">
        <v>7.9174869101715437</v>
      </c>
      <c r="G18" s="117">
        <v>7.7622180987170797</v>
      </c>
      <c r="H18" s="109">
        <v>6.8173471071036174</v>
      </c>
      <c r="I18" s="109">
        <v>6.9083102561282992</v>
      </c>
      <c r="J18" s="109">
        <v>6.8851642731869349</v>
      </c>
      <c r="K18" s="109">
        <v>6.9730924253761986</v>
      </c>
      <c r="L18" s="109">
        <v>6.8702009588231432</v>
      </c>
      <c r="M18" s="117">
        <v>6.9206168364748821</v>
      </c>
      <c r="N18" s="109">
        <v>7.2887739161395508</v>
      </c>
      <c r="O18" s="109">
        <v>7.2896999553166006</v>
      </c>
      <c r="P18" s="109">
        <v>7.3551370229456206</v>
      </c>
      <c r="Q18" s="109">
        <v>7.3613081956376929</v>
      </c>
      <c r="R18" s="109">
        <v>7.346866188615512</v>
      </c>
      <c r="S18" s="117">
        <v>7.3160814286504365</v>
      </c>
    </row>
    <row r="19" spans="1:19" x14ac:dyDescent="0.3">
      <c r="A19" s="12" t="s">
        <v>12</v>
      </c>
      <c r="B19" s="113">
        <v>7.3542136498516317</v>
      </c>
      <c r="C19" s="109">
        <v>7.3012805096750526</v>
      </c>
      <c r="D19" s="109">
        <v>7.2683138664270741</v>
      </c>
      <c r="E19" s="109">
        <v>7.3184013724929722</v>
      </c>
      <c r="F19" s="109">
        <v>7.1488209995550944</v>
      </c>
      <c r="G19" s="117">
        <v>7.1238761688710337</v>
      </c>
      <c r="H19" s="109">
        <v>6.8758353898485964</v>
      </c>
      <c r="I19" s="109">
        <v>6.718488264016746</v>
      </c>
      <c r="J19" s="109">
        <v>6.8968732405970643</v>
      </c>
      <c r="K19" s="109">
        <v>6.698454164529462</v>
      </c>
      <c r="L19" s="109">
        <v>6.6830685995699524</v>
      </c>
      <c r="M19" s="117">
        <v>6.6148085846920548</v>
      </c>
      <c r="N19" s="109">
        <v>7.1023144733607273</v>
      </c>
      <c r="O19" s="109">
        <v>6.9996848783437313</v>
      </c>
      <c r="P19" s="109">
        <v>7.0745542717563374</v>
      </c>
      <c r="Q19" s="109">
        <v>7.0341112866264002</v>
      </c>
      <c r="R19" s="109">
        <v>6.9081747482349565</v>
      </c>
      <c r="S19" s="117">
        <v>6.8371692875007772</v>
      </c>
    </row>
    <row r="20" spans="1:19" x14ac:dyDescent="0.3">
      <c r="A20" s="12" t="s">
        <v>13</v>
      </c>
      <c r="B20" s="113">
        <v>7.2006610729722862</v>
      </c>
      <c r="C20" s="109">
        <v>7.7369272194543361</v>
      </c>
      <c r="D20" s="109">
        <v>7.2216761783978018</v>
      </c>
      <c r="E20" s="109">
        <v>7.5744875843447792</v>
      </c>
      <c r="F20" s="109">
        <v>7.4163299663299664</v>
      </c>
      <c r="G20" s="117">
        <v>7.7629442898401235</v>
      </c>
      <c r="H20" s="109">
        <v>6.7554190218726964</v>
      </c>
      <c r="I20" s="109">
        <v>6.8013938038804449</v>
      </c>
      <c r="J20" s="109">
        <v>6.8831580536406181</v>
      </c>
      <c r="K20" s="109">
        <v>6.8874343698113556</v>
      </c>
      <c r="L20" s="109">
        <v>7.0298662867163522</v>
      </c>
      <c r="M20" s="117">
        <v>6.9999148839968575</v>
      </c>
      <c r="N20" s="109">
        <v>6.9742564358910268</v>
      </c>
      <c r="O20" s="109">
        <v>7.2853109060598085</v>
      </c>
      <c r="P20" s="109">
        <v>7.0482769286285025</v>
      </c>
      <c r="Q20" s="109">
        <v>7.2410157306286855</v>
      </c>
      <c r="R20" s="109">
        <v>7.2208051458356435</v>
      </c>
      <c r="S20" s="117">
        <v>7.3765808990658099</v>
      </c>
    </row>
    <row r="21" spans="1:19" x14ac:dyDescent="0.3">
      <c r="A21" s="12" t="s">
        <v>14</v>
      </c>
      <c r="B21" s="113">
        <v>6.2067341958057058</v>
      </c>
      <c r="C21" s="109">
        <v>6.9171577505685331</v>
      </c>
      <c r="D21" s="109">
        <v>6.3214451066706845</v>
      </c>
      <c r="E21" s="109">
        <v>7.0601263642290535</v>
      </c>
      <c r="F21" s="109">
        <v>6.3776662389041183</v>
      </c>
      <c r="G21" s="117">
        <v>7.108889853594861</v>
      </c>
      <c r="H21" s="109">
        <v>5.6977498347520346</v>
      </c>
      <c r="I21" s="109">
        <v>6.3174773537320048</v>
      </c>
      <c r="J21" s="109">
        <v>5.7865089351513648</v>
      </c>
      <c r="K21" s="109">
        <v>6.4068561503372612</v>
      </c>
      <c r="L21" s="109">
        <v>5.8346214157706093</v>
      </c>
      <c r="M21" s="117">
        <v>6.4811982112959523</v>
      </c>
      <c r="N21" s="109">
        <v>5.9333954393724513</v>
      </c>
      <c r="O21" s="109">
        <v>6.5928953494689084</v>
      </c>
      <c r="P21" s="109">
        <v>6.0362678744520792</v>
      </c>
      <c r="Q21" s="109">
        <v>6.7109749751056604</v>
      </c>
      <c r="R21" s="109">
        <v>6.0869072103122388</v>
      </c>
      <c r="S21" s="117">
        <v>6.7781077634141571</v>
      </c>
    </row>
    <row r="22" spans="1:19" x14ac:dyDescent="0.3">
      <c r="A22" s="12" t="s">
        <v>15</v>
      </c>
      <c r="B22" s="113">
        <v>6.6841397789834662</v>
      </c>
      <c r="C22" s="109">
        <v>7.0392701120328605</v>
      </c>
      <c r="D22" s="109">
        <v>6.8065762085001529</v>
      </c>
      <c r="E22" s="109">
        <v>7.107739551765798</v>
      </c>
      <c r="F22" s="109">
        <v>6.883613150214754</v>
      </c>
      <c r="G22" s="117">
        <v>7.1388503047623866</v>
      </c>
      <c r="H22" s="109">
        <v>6.1863924188483335</v>
      </c>
      <c r="I22" s="109">
        <v>6.5470911292135332</v>
      </c>
      <c r="J22" s="109">
        <v>6.3222504707709932</v>
      </c>
      <c r="K22" s="109">
        <v>6.6128939066023662</v>
      </c>
      <c r="L22" s="109">
        <v>6.3331024342149993</v>
      </c>
      <c r="M22" s="117">
        <v>6.5846791382778136</v>
      </c>
      <c r="N22" s="109">
        <v>6.4211502006553207</v>
      </c>
      <c r="O22" s="109">
        <v>6.7734216233679314</v>
      </c>
      <c r="P22" s="109">
        <v>6.5522914701581012</v>
      </c>
      <c r="Q22" s="109">
        <v>6.8450865034247714</v>
      </c>
      <c r="R22" s="109">
        <v>6.5940793223293808</v>
      </c>
      <c r="S22" s="117">
        <v>6.8406047578978493</v>
      </c>
    </row>
    <row r="23" spans="1:19" x14ac:dyDescent="0.3">
      <c r="A23" s="12" t="s">
        <v>16</v>
      </c>
      <c r="B23" s="113">
        <v>7.0470126286745201</v>
      </c>
      <c r="C23" s="109">
        <v>7.2076016571145676</v>
      </c>
      <c r="D23" s="109">
        <v>7.0682677895938903</v>
      </c>
      <c r="E23" s="109">
        <v>7.2619810902447215</v>
      </c>
      <c r="F23" s="109">
        <v>6.9913277732673995</v>
      </c>
      <c r="G23" s="117">
        <v>7.0944648000250181</v>
      </c>
      <c r="H23" s="109">
        <v>6.5605921388463502</v>
      </c>
      <c r="I23" s="109">
        <v>6.5747884064379818</v>
      </c>
      <c r="J23" s="109">
        <v>6.5456797770207498</v>
      </c>
      <c r="K23" s="109">
        <v>6.5336869424271917</v>
      </c>
      <c r="L23" s="109">
        <v>6.5616632932069177</v>
      </c>
      <c r="M23" s="117">
        <v>6.4984341416266416</v>
      </c>
      <c r="N23" s="109">
        <v>6.7990945988136122</v>
      </c>
      <c r="O23" s="109">
        <v>6.8641452475069835</v>
      </c>
      <c r="P23" s="109">
        <v>6.8022178231697703</v>
      </c>
      <c r="Q23" s="109">
        <v>6.8828055013242864</v>
      </c>
      <c r="R23" s="109">
        <v>6.77236287301616</v>
      </c>
      <c r="S23" s="117">
        <v>6.789133855977056</v>
      </c>
    </row>
    <row r="24" spans="1:19" x14ac:dyDescent="0.3">
      <c r="A24" s="12" t="s">
        <v>17</v>
      </c>
      <c r="B24" s="113">
        <v>6.9710667161252715</v>
      </c>
      <c r="C24" s="109">
        <v>7.1255577664761329</v>
      </c>
      <c r="D24" s="109">
        <v>6.9599147471104192</v>
      </c>
      <c r="E24" s="109">
        <v>7.1633652929360885</v>
      </c>
      <c r="F24" s="109">
        <v>7.058067319959064</v>
      </c>
      <c r="G24" s="117">
        <v>7.2171804607628092</v>
      </c>
      <c r="H24" s="109">
        <v>6.2741332466386455</v>
      </c>
      <c r="I24" s="109">
        <v>6.523835364802629</v>
      </c>
      <c r="J24" s="109">
        <v>6.2248524941891654</v>
      </c>
      <c r="K24" s="109">
        <v>6.5171270532523069</v>
      </c>
      <c r="L24" s="109">
        <v>6.3622015429487746</v>
      </c>
      <c r="M24" s="117">
        <v>6.5741472142691721</v>
      </c>
      <c r="N24" s="109">
        <v>6.5996534867891841</v>
      </c>
      <c r="O24" s="109">
        <v>6.7978639961787009</v>
      </c>
      <c r="P24" s="109">
        <v>6.5673471726218899</v>
      </c>
      <c r="Q24" s="109">
        <v>6.8232648107417466</v>
      </c>
      <c r="R24" s="109">
        <v>6.6919484488141903</v>
      </c>
      <c r="S24" s="117">
        <v>6.8825798916992813</v>
      </c>
    </row>
    <row r="25" spans="1:19" x14ac:dyDescent="0.3">
      <c r="A25" s="12" t="s">
        <v>18</v>
      </c>
      <c r="B25" s="113">
        <v>7.1787011107686949</v>
      </c>
      <c r="C25" s="109">
        <v>7.0643521529986941</v>
      </c>
      <c r="D25" s="109">
        <v>7.3181345021229971</v>
      </c>
      <c r="E25" s="109">
        <v>7.1899392113313674</v>
      </c>
      <c r="F25" s="109">
        <v>7.4477510942860521</v>
      </c>
      <c r="G25" s="117">
        <v>7.2952557280859409</v>
      </c>
      <c r="H25" s="109">
        <v>6.5478431095072995</v>
      </c>
      <c r="I25" s="109">
        <v>6.4753936640161953</v>
      </c>
      <c r="J25" s="109">
        <v>6.6355768144933611</v>
      </c>
      <c r="K25" s="109">
        <v>6.5796673638035008</v>
      </c>
      <c r="L25" s="109">
        <v>6.7308482857383538</v>
      </c>
      <c r="M25" s="117">
        <v>6.6829773881949519</v>
      </c>
      <c r="N25" s="109">
        <v>6.8431609912752229</v>
      </c>
      <c r="O25" s="109">
        <v>6.7482511959266382</v>
      </c>
      <c r="P25" s="109">
        <v>6.955721682820176</v>
      </c>
      <c r="Q25" s="109">
        <v>6.86609235191397</v>
      </c>
      <c r="R25" s="109">
        <v>7.0684553588340817</v>
      </c>
      <c r="S25" s="117">
        <v>6.970009231096558</v>
      </c>
    </row>
    <row r="26" spans="1:19" x14ac:dyDescent="0.3">
      <c r="A26" s="12" t="s">
        <v>19</v>
      </c>
      <c r="B26" s="113">
        <v>6.910042009552857</v>
      </c>
      <c r="C26" s="109">
        <v>7.2081678871066117</v>
      </c>
      <c r="D26" s="109">
        <v>6.8782691063672488</v>
      </c>
      <c r="E26" s="109">
        <v>7.1555690506737815</v>
      </c>
      <c r="F26" s="109">
        <v>6.9884453907156443</v>
      </c>
      <c r="G26" s="117">
        <v>7.2582047458397003</v>
      </c>
      <c r="H26" s="109">
        <v>6.5403062639292573</v>
      </c>
      <c r="I26" s="109">
        <v>6.739701140339708</v>
      </c>
      <c r="J26" s="109">
        <v>6.5573050893624156</v>
      </c>
      <c r="K26" s="109">
        <v>6.7550291529460216</v>
      </c>
      <c r="L26" s="109">
        <v>6.6125308790416018</v>
      </c>
      <c r="M26" s="117">
        <v>6.8003075663504262</v>
      </c>
      <c r="N26" s="109">
        <v>6.7146571000586155</v>
      </c>
      <c r="O26" s="109">
        <v>6.9550184945771987</v>
      </c>
      <c r="P26" s="109">
        <v>6.7099526430870995</v>
      </c>
      <c r="Q26" s="109">
        <v>6.9431584970263902</v>
      </c>
      <c r="R26" s="109">
        <v>6.7920257697513833</v>
      </c>
      <c r="S26" s="117">
        <v>7.0135124048382815</v>
      </c>
    </row>
    <row r="27" spans="1:19" x14ac:dyDescent="0.3">
      <c r="A27" s="14" t="s">
        <v>20</v>
      </c>
      <c r="B27" s="115">
        <v>7.1</v>
      </c>
      <c r="C27" s="111">
        <v>7.1</v>
      </c>
      <c r="D27" s="111">
        <v>7.2</v>
      </c>
      <c r="E27" s="111">
        <v>7.2</v>
      </c>
      <c r="F27" s="112">
        <f>AVERAGE(F6:F26)</f>
        <v>7.2437759476116756</v>
      </c>
      <c r="G27" s="119">
        <f>AVERAGE(G6:G26)</f>
        <v>7.2945655928666815</v>
      </c>
      <c r="H27" s="111">
        <v>6.6</v>
      </c>
      <c r="I27" s="111">
        <v>6.6</v>
      </c>
      <c r="J27" s="111">
        <v>6.6</v>
      </c>
      <c r="K27" s="111">
        <v>6.6</v>
      </c>
      <c r="L27" s="112">
        <f>AVERAGE(L6:L26)</f>
        <v>6.6955226283871543</v>
      </c>
      <c r="M27" s="119">
        <f>AVERAGE(M6:M26)</f>
        <v>6.7014848550091104</v>
      </c>
      <c r="N27" s="112">
        <v>6.8204656537524295</v>
      </c>
      <c r="O27" s="112">
        <v>6.8204656537524295</v>
      </c>
      <c r="P27" s="112">
        <v>6.8801609635743057</v>
      </c>
      <c r="Q27" s="112">
        <v>6.8801609635743057</v>
      </c>
      <c r="R27" s="112">
        <f>AVERAGE(B27,J27)</f>
        <v>6.85</v>
      </c>
      <c r="S27" s="119">
        <f>AVERAGE(C27,K27)</f>
        <v>6.85</v>
      </c>
    </row>
    <row r="28" spans="1:19" x14ac:dyDescent="0.3">
      <c r="A28" s="36" t="s">
        <v>84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password="CAD5" sheet="1" objects="1" scenarios="1"/>
  <mergeCells count="13">
    <mergeCell ref="P4:Q4"/>
    <mergeCell ref="R4:S4"/>
    <mergeCell ref="B3:G3"/>
    <mergeCell ref="A3:A5"/>
    <mergeCell ref="H3:M3"/>
    <mergeCell ref="N3:S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6" sqref="J16"/>
    </sheetView>
  </sheetViews>
  <sheetFormatPr defaultRowHeight="14.4" x14ac:dyDescent="0.3"/>
  <cols>
    <col min="1" max="1" width="26.109375" customWidth="1"/>
  </cols>
  <sheetData>
    <row r="1" spans="1:10" x14ac:dyDescent="0.3">
      <c r="A1" s="17" t="s">
        <v>88</v>
      </c>
      <c r="B1" s="1"/>
      <c r="C1" s="1"/>
      <c r="D1" s="1"/>
      <c r="E1" s="1"/>
      <c r="F1" s="1"/>
      <c r="G1" s="1"/>
      <c r="H1" s="1"/>
      <c r="I1" s="1"/>
    </row>
    <row r="2" spans="1:10" x14ac:dyDescent="0.3">
      <c r="A2" s="16"/>
      <c r="B2" s="1"/>
      <c r="C2" s="1"/>
      <c r="D2" s="1"/>
      <c r="E2" s="1"/>
      <c r="F2" s="1"/>
      <c r="G2" s="1"/>
      <c r="H2" s="1"/>
      <c r="I2" s="1"/>
    </row>
    <row r="3" spans="1:10" x14ac:dyDescent="0.3">
      <c r="A3" s="34" t="s">
        <v>73</v>
      </c>
      <c r="B3" s="120">
        <v>2008</v>
      </c>
      <c r="C3" s="120">
        <v>2009</v>
      </c>
      <c r="D3" s="120">
        <v>2010</v>
      </c>
      <c r="E3" s="120">
        <v>2011</v>
      </c>
      <c r="F3" s="120">
        <v>2012</v>
      </c>
      <c r="G3" s="120">
        <v>2013</v>
      </c>
      <c r="H3" s="120">
        <v>2014</v>
      </c>
      <c r="I3" s="120">
        <v>2015</v>
      </c>
      <c r="J3" s="120">
        <v>2016</v>
      </c>
    </row>
    <row r="4" spans="1:10" x14ac:dyDescent="0.3">
      <c r="A4" s="10" t="s">
        <v>0</v>
      </c>
      <c r="B4" s="121">
        <v>1.89</v>
      </c>
      <c r="C4" s="121">
        <v>1.6641138772597024</v>
      </c>
      <c r="D4" s="121">
        <v>1.6052616024569299</v>
      </c>
      <c r="E4" s="121">
        <v>1.5821683953554335</v>
      </c>
      <c r="F4" s="121">
        <v>1.4983423817457528</v>
      </c>
      <c r="G4" s="121">
        <v>1.4607822934677301</v>
      </c>
      <c r="H4" s="124">
        <v>1.4037026062029576</v>
      </c>
      <c r="I4" s="124">
        <v>1.4494497558400761</v>
      </c>
      <c r="J4" s="124">
        <v>1.4076412622841443</v>
      </c>
    </row>
    <row r="5" spans="1:10" x14ac:dyDescent="0.3">
      <c r="A5" s="12" t="s">
        <v>67</v>
      </c>
      <c r="B5" s="121">
        <v>1.38</v>
      </c>
      <c r="C5" s="121">
        <v>1.6069032493154012</v>
      </c>
      <c r="D5" s="121">
        <v>1.4179119339329713</v>
      </c>
      <c r="E5" s="121">
        <v>1.4032450138269401</v>
      </c>
      <c r="F5" s="121">
        <v>1.2575503568837825</v>
      </c>
      <c r="G5" s="121">
        <v>1.3240159534516212</v>
      </c>
      <c r="H5" s="124">
        <v>1.3051407847979475</v>
      </c>
      <c r="I5" s="124">
        <v>1.2441174202365426</v>
      </c>
      <c r="J5" s="124">
        <v>1.2565600298991502</v>
      </c>
    </row>
    <row r="6" spans="1:10" x14ac:dyDescent="0.3">
      <c r="A6" s="12" t="s">
        <v>1</v>
      </c>
      <c r="B6" s="121">
        <v>1.76</v>
      </c>
      <c r="C6" s="121">
        <v>1.7287805897311987</v>
      </c>
      <c r="D6" s="121">
        <v>1.7300282361177279</v>
      </c>
      <c r="E6" s="121">
        <v>1.721363406001325</v>
      </c>
      <c r="F6" s="121">
        <v>1.6920162039115425</v>
      </c>
      <c r="G6" s="121">
        <v>1.6631449361354544</v>
      </c>
      <c r="H6" s="124">
        <v>1.6679764523910783</v>
      </c>
      <c r="I6" s="124">
        <v>1.6343903226782905</v>
      </c>
      <c r="J6" s="124">
        <v>1.5966235362839158</v>
      </c>
    </row>
    <row r="7" spans="1:10" x14ac:dyDescent="0.3">
      <c r="A7" s="13" t="s">
        <v>2</v>
      </c>
      <c r="B7" s="122">
        <v>1.61</v>
      </c>
      <c r="C7" s="122">
        <v>1.6121723244087984</v>
      </c>
      <c r="D7" s="122">
        <v>1.5681102493740977</v>
      </c>
      <c r="E7" s="122">
        <v>1.625097213107878</v>
      </c>
      <c r="F7" s="122">
        <v>1.5166089627996373</v>
      </c>
      <c r="G7" s="122">
        <v>1.5277086617546605</v>
      </c>
      <c r="H7" s="125">
        <v>1.4749193851089633</v>
      </c>
      <c r="I7" s="125">
        <v>1.4134335258910582</v>
      </c>
      <c r="J7" s="125">
        <v>1.4329840485559928</v>
      </c>
    </row>
    <row r="8" spans="1:10" x14ac:dyDescent="0.3">
      <c r="A8" s="13" t="s">
        <v>3</v>
      </c>
      <c r="B8" s="122">
        <v>1.98</v>
      </c>
      <c r="C8" s="122">
        <v>1.8080105789941359</v>
      </c>
      <c r="D8" s="122">
        <v>1.7558048079319934</v>
      </c>
      <c r="E8" s="122">
        <v>1.7233622254482228</v>
      </c>
      <c r="F8" s="122">
        <v>1.6305502098684208</v>
      </c>
      <c r="G8" s="122">
        <v>1.5965990192262123</v>
      </c>
      <c r="H8" s="125">
        <v>1.4705839080029501</v>
      </c>
      <c r="I8" s="125">
        <v>1.5181074715487757</v>
      </c>
      <c r="J8" s="125">
        <v>1.4941733155473638</v>
      </c>
    </row>
    <row r="9" spans="1:10" x14ac:dyDescent="0.3">
      <c r="A9" s="12" t="s">
        <v>4</v>
      </c>
      <c r="B9" s="121">
        <v>1.84</v>
      </c>
      <c r="C9" s="121">
        <v>1.7921479387389621</v>
      </c>
      <c r="D9" s="121">
        <v>1.7751114920821112</v>
      </c>
      <c r="E9" s="121">
        <v>1.7815304324655774</v>
      </c>
      <c r="F9" s="121">
        <v>1.7303578442798004</v>
      </c>
      <c r="G9" s="121">
        <v>1.7119273812971723</v>
      </c>
      <c r="H9" s="124">
        <v>1.6820243788873177</v>
      </c>
      <c r="I9" s="124">
        <v>1.6340294652297187</v>
      </c>
      <c r="J9" s="124">
        <v>1.5466320212466016</v>
      </c>
    </row>
    <row r="10" spans="1:10" x14ac:dyDescent="0.3">
      <c r="A10" s="12" t="s">
        <v>5</v>
      </c>
      <c r="B10" s="121">
        <v>1.57</v>
      </c>
      <c r="C10" s="121">
        <v>1.7796585248968932</v>
      </c>
      <c r="D10" s="121">
        <v>1.6287952933537266</v>
      </c>
      <c r="E10" s="121">
        <v>1.7106595620943992</v>
      </c>
      <c r="F10" s="121">
        <v>1.6408738679242074</v>
      </c>
      <c r="G10" s="121">
        <v>1.8375246321053691</v>
      </c>
      <c r="H10" s="124">
        <v>1.7985811987855225</v>
      </c>
      <c r="I10" s="124">
        <v>1.6028671996057766</v>
      </c>
      <c r="J10" s="124">
        <v>1.5771059101719545</v>
      </c>
    </row>
    <row r="11" spans="1:10" x14ac:dyDescent="0.3">
      <c r="A11" s="12" t="s">
        <v>6</v>
      </c>
      <c r="B11" s="121">
        <v>2.13</v>
      </c>
      <c r="C11" s="121">
        <v>1.9819058468078206</v>
      </c>
      <c r="D11" s="121">
        <v>1.9905677248529869</v>
      </c>
      <c r="E11" s="121">
        <v>1.9893966637979701</v>
      </c>
      <c r="F11" s="121">
        <v>2.0556797006735854</v>
      </c>
      <c r="G11" s="121">
        <v>2.0247776698854967</v>
      </c>
      <c r="H11" s="124">
        <v>2.008223429739886</v>
      </c>
      <c r="I11" s="124">
        <v>2.0041975331082589</v>
      </c>
      <c r="J11" s="124">
        <v>2.0202795848799955</v>
      </c>
    </row>
    <row r="12" spans="1:10" x14ac:dyDescent="0.3">
      <c r="A12" s="12" t="s">
        <v>7</v>
      </c>
      <c r="B12" s="121">
        <v>1.67</v>
      </c>
      <c r="C12" s="121">
        <v>1.6340118807673405</v>
      </c>
      <c r="D12" s="121">
        <v>1.2733667646109119</v>
      </c>
      <c r="E12" s="121">
        <v>1.2327424716004713</v>
      </c>
      <c r="F12" s="121">
        <v>1.224627802167481</v>
      </c>
      <c r="G12" s="121">
        <v>1.213366847852446</v>
      </c>
      <c r="H12" s="124">
        <v>1.2236060209247894</v>
      </c>
      <c r="I12" s="124">
        <v>1.2792831419588642</v>
      </c>
      <c r="J12" s="124">
        <v>1.243235074133745</v>
      </c>
    </row>
    <row r="13" spans="1:10" x14ac:dyDescent="0.3">
      <c r="A13" s="12" t="s">
        <v>8</v>
      </c>
      <c r="B13" s="121">
        <v>1.71</v>
      </c>
      <c r="C13" s="121">
        <v>1.4468086704038612</v>
      </c>
      <c r="D13" s="121">
        <v>1.4072239591529658</v>
      </c>
      <c r="E13" s="121">
        <v>1.410215394365145</v>
      </c>
      <c r="F13" s="121">
        <v>1.3661321585985322</v>
      </c>
      <c r="G13" s="121">
        <v>1.3810678311720319</v>
      </c>
      <c r="H13" s="124">
        <v>1.3530017422681451</v>
      </c>
      <c r="I13" s="124">
        <v>1.346978111734815</v>
      </c>
      <c r="J13" s="124">
        <v>1.345356818028032</v>
      </c>
    </row>
    <row r="14" spans="1:10" x14ac:dyDescent="0.3">
      <c r="A14" s="12" t="s">
        <v>9</v>
      </c>
      <c r="B14" s="121">
        <v>1.88</v>
      </c>
      <c r="C14" s="121">
        <v>1.7080110142802625</v>
      </c>
      <c r="D14" s="121">
        <v>1.6428639495019428</v>
      </c>
      <c r="E14" s="121">
        <v>1.7541371233854628</v>
      </c>
      <c r="F14" s="121">
        <v>1.7771716861745885</v>
      </c>
      <c r="G14" s="121">
        <v>1.706462122098654</v>
      </c>
      <c r="H14" s="124">
        <v>1.718411123875506</v>
      </c>
      <c r="I14" s="124">
        <v>1.6857425523797032</v>
      </c>
      <c r="J14" s="124">
        <v>1.7161837028100699</v>
      </c>
    </row>
    <row r="15" spans="1:10" x14ac:dyDescent="0.3">
      <c r="A15" s="12" t="s">
        <v>10</v>
      </c>
      <c r="B15" s="121">
        <v>1.51</v>
      </c>
      <c r="C15" s="121">
        <v>1.4407947526301161</v>
      </c>
      <c r="D15" s="121">
        <v>1.4416447367030372</v>
      </c>
      <c r="E15" s="121">
        <v>1.4635070568520749</v>
      </c>
      <c r="F15" s="121">
        <v>1.498188462304173</v>
      </c>
      <c r="G15" s="121">
        <v>1.4939655475721652</v>
      </c>
      <c r="H15" s="124">
        <v>1.5187390399697998</v>
      </c>
      <c r="I15" s="124">
        <v>1.5425098682737279</v>
      </c>
      <c r="J15" s="124">
        <v>1.5034118461029318</v>
      </c>
    </row>
    <row r="16" spans="1:10" x14ac:dyDescent="0.3">
      <c r="A16" s="12" t="s">
        <v>11</v>
      </c>
      <c r="B16" s="121">
        <v>2.65</v>
      </c>
      <c r="C16" s="121">
        <v>2.4821251785206653</v>
      </c>
      <c r="D16" s="121">
        <v>2.4733183361613507</v>
      </c>
      <c r="E16" s="121">
        <v>2.4270457728850943</v>
      </c>
      <c r="F16" s="121">
        <v>2.3172983544723178</v>
      </c>
      <c r="G16" s="121">
        <v>2.2328415585856591</v>
      </c>
      <c r="H16" s="124">
        <v>2.1719515952241579</v>
      </c>
      <c r="I16" s="124">
        <v>2.1125420037429734</v>
      </c>
      <c r="J16" s="124">
        <v>1.9718516179277383</v>
      </c>
    </row>
    <row r="17" spans="1:10" x14ac:dyDescent="0.3">
      <c r="A17" s="12" t="s">
        <v>12</v>
      </c>
      <c r="B17" s="121">
        <v>1.95</v>
      </c>
      <c r="C17" s="121">
        <v>1.9284442438003402</v>
      </c>
      <c r="D17" s="121">
        <v>1.8793082440571858</v>
      </c>
      <c r="E17" s="121">
        <v>1.950049446137875</v>
      </c>
      <c r="F17" s="121">
        <v>1.9425026695881529</v>
      </c>
      <c r="G17" s="121">
        <v>1.9327774967977351</v>
      </c>
      <c r="H17" s="124">
        <v>1.9192286803898002</v>
      </c>
      <c r="I17" s="124">
        <v>1.8443161922880946</v>
      </c>
      <c r="J17" s="124">
        <v>1.739339896384962</v>
      </c>
    </row>
    <row r="18" spans="1:10" x14ac:dyDescent="0.3">
      <c r="A18" s="12" t="s">
        <v>13</v>
      </c>
      <c r="B18" s="121">
        <v>2.56</v>
      </c>
      <c r="C18" s="121">
        <v>2.4665699122680969</v>
      </c>
      <c r="D18" s="121">
        <v>2.3362836741414457</v>
      </c>
      <c r="E18" s="121">
        <v>2.3608865748891064</v>
      </c>
      <c r="F18" s="121">
        <v>2.4691534346974673</v>
      </c>
      <c r="G18" s="121">
        <v>2.4546792835790425</v>
      </c>
      <c r="H18" s="124">
        <v>2.4610705421225623</v>
      </c>
      <c r="I18" s="124">
        <v>2.312443470640694</v>
      </c>
      <c r="J18" s="124">
        <v>2.342248148801962</v>
      </c>
    </row>
    <row r="19" spans="1:10" x14ac:dyDescent="0.3">
      <c r="A19" s="12" t="s">
        <v>14</v>
      </c>
      <c r="B19" s="121">
        <v>2.5299999999999998</v>
      </c>
      <c r="C19" s="121">
        <v>2.4423624097484011</v>
      </c>
      <c r="D19" s="121">
        <v>2.4358886579599845</v>
      </c>
      <c r="E19" s="121">
        <v>2.3642423579691698</v>
      </c>
      <c r="F19" s="121">
        <v>2.3563197412048886</v>
      </c>
      <c r="G19" s="121">
        <v>2.3436808236162427</v>
      </c>
      <c r="H19" s="124">
        <v>2.3538382817405132</v>
      </c>
      <c r="I19" s="124">
        <v>2.3697406047356608</v>
      </c>
      <c r="J19" s="124">
        <v>2.4051802870163455</v>
      </c>
    </row>
    <row r="20" spans="1:10" x14ac:dyDescent="0.3">
      <c r="A20" s="12" t="s">
        <v>15</v>
      </c>
      <c r="B20" s="121">
        <v>2.31</v>
      </c>
      <c r="C20" s="121">
        <v>2.3353204481848464</v>
      </c>
      <c r="D20" s="121">
        <v>2.374300931606486</v>
      </c>
      <c r="E20" s="121">
        <v>2.3589050258174602</v>
      </c>
      <c r="F20" s="121">
        <v>2.3008833070142289</v>
      </c>
      <c r="G20" s="121">
        <v>2.2419685451123299</v>
      </c>
      <c r="H20" s="124">
        <v>2.1239627313680236</v>
      </c>
      <c r="I20" s="124">
        <v>2.1070591866498884</v>
      </c>
      <c r="J20" s="124">
        <v>2.0441551963502875</v>
      </c>
    </row>
    <row r="21" spans="1:10" x14ac:dyDescent="0.3">
      <c r="A21" s="12" t="s">
        <v>16</v>
      </c>
      <c r="B21" s="121">
        <v>2.38</v>
      </c>
      <c r="C21" s="121">
        <v>2.2440195714020694</v>
      </c>
      <c r="D21" s="121">
        <v>2.2465602113345877</v>
      </c>
      <c r="E21" s="121">
        <v>2.2782033432730322</v>
      </c>
      <c r="F21" s="121">
        <v>2.1316835285652949</v>
      </c>
      <c r="G21" s="121">
        <v>2.0544493284666663</v>
      </c>
      <c r="H21" s="124">
        <v>2.0903663813255111</v>
      </c>
      <c r="I21" s="124">
        <v>2.0904020571671511</v>
      </c>
      <c r="J21" s="124">
        <v>2.0198223696907327</v>
      </c>
    </row>
    <row r="22" spans="1:10" x14ac:dyDescent="0.3">
      <c r="A22" s="12" t="s">
        <v>17</v>
      </c>
      <c r="B22" s="121">
        <v>2.56</v>
      </c>
      <c r="C22" s="121">
        <v>2.3883487733370212</v>
      </c>
      <c r="D22" s="121">
        <v>2.4388047676189175</v>
      </c>
      <c r="E22" s="121">
        <v>2.3163008010733201</v>
      </c>
      <c r="F22" s="121">
        <v>2.2387950888166426</v>
      </c>
      <c r="G22" s="121">
        <v>2.1690337195918317</v>
      </c>
      <c r="H22" s="124">
        <v>2.0846558496157379</v>
      </c>
      <c r="I22" s="124">
        <v>2.0797625578418302</v>
      </c>
      <c r="J22" s="124">
        <v>2.097861553400616</v>
      </c>
    </row>
    <row r="23" spans="1:10" x14ac:dyDescent="0.3">
      <c r="A23" s="12" t="s">
        <v>18</v>
      </c>
      <c r="B23" s="121">
        <v>2.13</v>
      </c>
      <c r="C23" s="121">
        <v>2.1103609650284394</v>
      </c>
      <c r="D23" s="121">
        <v>2.1098581747851184</v>
      </c>
      <c r="E23" s="121">
        <v>2.0555147861455469</v>
      </c>
      <c r="F23" s="121">
        <v>1.9620783473361219</v>
      </c>
      <c r="G23" s="121">
        <v>1.9562438615034166</v>
      </c>
      <c r="H23" s="124">
        <v>2.0048351327962655</v>
      </c>
      <c r="I23" s="124">
        <v>1.9775483669147089</v>
      </c>
      <c r="J23" s="124">
        <v>1.9571300944512058</v>
      </c>
    </row>
    <row r="24" spans="1:10" x14ac:dyDescent="0.3">
      <c r="A24" s="12" t="s">
        <v>19</v>
      </c>
      <c r="B24" s="121">
        <v>2.25</v>
      </c>
      <c r="C24" s="121">
        <v>2.2345494812711459</v>
      </c>
      <c r="D24" s="121">
        <v>2.2745406332660485</v>
      </c>
      <c r="E24" s="121">
        <v>2.174315097811089</v>
      </c>
      <c r="F24" s="121">
        <v>2.0620202735523385</v>
      </c>
      <c r="G24" s="121">
        <v>2.0048836163818651</v>
      </c>
      <c r="H24" s="124">
        <v>1.9876798002071296</v>
      </c>
      <c r="I24" s="124">
        <v>1.9595678888286829</v>
      </c>
      <c r="J24" s="124">
        <v>1.973595418945213</v>
      </c>
    </row>
    <row r="25" spans="1:10" x14ac:dyDescent="0.3">
      <c r="A25" s="14" t="s">
        <v>20</v>
      </c>
      <c r="B25" s="123">
        <v>1.97</v>
      </c>
      <c r="C25" s="123">
        <v>1.88</v>
      </c>
      <c r="D25" s="123">
        <v>1.8773225438975527</v>
      </c>
      <c r="E25" s="123">
        <v>1.8539634423369116</v>
      </c>
      <c r="F25" s="123">
        <v>1.8085853255899642</v>
      </c>
      <c r="G25" s="123">
        <v>1.7765308566494316</v>
      </c>
      <c r="H25" s="123">
        <v>1.755075155176689</v>
      </c>
      <c r="I25" s="123">
        <v>1.7343405200860098</v>
      </c>
      <c r="J25" s="123">
        <v>1.7472081777577604</v>
      </c>
    </row>
    <row r="26" spans="1:10" x14ac:dyDescent="0.3">
      <c r="A26" s="36" t="s">
        <v>84</v>
      </c>
      <c r="B26" s="1"/>
      <c r="C26" s="1"/>
      <c r="D26" s="1"/>
      <c r="E26" s="1"/>
      <c r="F26" s="1"/>
      <c r="G26" s="1"/>
      <c r="H26" s="1"/>
      <c r="I26" s="1"/>
    </row>
  </sheetData>
  <sheetProtection password="CAD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8" sqref="H8"/>
    </sheetView>
  </sheetViews>
  <sheetFormatPr defaultRowHeight="14.4" x14ac:dyDescent="0.3"/>
  <cols>
    <col min="1" max="1" width="21.5546875" customWidth="1"/>
  </cols>
  <sheetData>
    <row r="1" spans="1:8" x14ac:dyDescent="0.3">
      <c r="A1" s="39" t="s">
        <v>89</v>
      </c>
    </row>
    <row r="3" spans="1:8" x14ac:dyDescent="0.3">
      <c r="A3" s="34" t="s">
        <v>73</v>
      </c>
      <c r="B3" s="131">
        <v>2010</v>
      </c>
      <c r="C3" s="40">
        <v>2011</v>
      </c>
      <c r="D3" s="131">
        <v>2012</v>
      </c>
      <c r="E3" s="40">
        <v>2013</v>
      </c>
      <c r="F3" s="131">
        <v>2014</v>
      </c>
      <c r="G3" s="40">
        <v>2015</v>
      </c>
      <c r="H3" s="131">
        <v>2016</v>
      </c>
    </row>
    <row r="4" spans="1:8" x14ac:dyDescent="0.3">
      <c r="A4" s="10" t="s">
        <v>0</v>
      </c>
      <c r="B4" s="140">
        <v>33.254954652334568</v>
      </c>
      <c r="C4" s="126">
        <v>35.298895386614689</v>
      </c>
      <c r="D4" s="137">
        <v>45.517676767676768</v>
      </c>
      <c r="E4" s="127">
        <v>54.768181113350913</v>
      </c>
      <c r="F4" s="135">
        <v>65.96546310832025</v>
      </c>
      <c r="G4" s="53">
        <v>66.650563607085346</v>
      </c>
      <c r="H4" s="132">
        <v>68.997445721583645</v>
      </c>
    </row>
    <row r="5" spans="1:8" x14ac:dyDescent="0.3">
      <c r="A5" s="12" t="s">
        <v>67</v>
      </c>
      <c r="B5" s="140">
        <v>66.666666666666657</v>
      </c>
      <c r="C5" s="126">
        <v>74.705882352941174</v>
      </c>
      <c r="D5" s="137">
        <v>73.595505617977537</v>
      </c>
      <c r="E5" s="128">
        <v>85.245901639344254</v>
      </c>
      <c r="F5" s="135">
        <v>85.792349726775953</v>
      </c>
      <c r="G5" s="53">
        <v>90.366972477064223</v>
      </c>
      <c r="H5" s="132">
        <v>87.037037037037038</v>
      </c>
    </row>
    <row r="6" spans="1:8" x14ac:dyDescent="0.3">
      <c r="A6" s="12" t="s">
        <v>1</v>
      </c>
      <c r="B6" s="140">
        <v>41.354689309147048</v>
      </c>
      <c r="C6" s="126">
        <v>41.931048030645321</v>
      </c>
      <c r="D6" s="137">
        <v>45.279130760584493</v>
      </c>
      <c r="E6" s="128">
        <v>48.519258720930232</v>
      </c>
      <c r="F6" s="135">
        <v>52.047509306860483</v>
      </c>
      <c r="G6" s="53">
        <v>61.307901907356943</v>
      </c>
      <c r="H6" s="132">
        <v>67.690529270910744</v>
      </c>
    </row>
    <row r="7" spans="1:8" x14ac:dyDescent="0.3">
      <c r="A7" s="13" t="s">
        <v>2</v>
      </c>
      <c r="B7" s="141">
        <v>86.643835616438352</v>
      </c>
      <c r="C7" s="129">
        <v>85.409836065573771</v>
      </c>
      <c r="D7" s="138">
        <v>82.843137254901961</v>
      </c>
      <c r="E7" s="130">
        <v>85.072231139646874</v>
      </c>
      <c r="F7" s="136">
        <v>80.100334448160538</v>
      </c>
      <c r="G7" s="54">
        <v>84.259259259259252</v>
      </c>
      <c r="H7" s="133">
        <v>82.319660537482321</v>
      </c>
    </row>
    <row r="8" spans="1:8" x14ac:dyDescent="0.3">
      <c r="A8" s="13" t="s">
        <v>3</v>
      </c>
      <c r="B8" s="141">
        <v>34.590163934426229</v>
      </c>
      <c r="C8" s="129">
        <v>33.60128617363344</v>
      </c>
      <c r="D8" s="138">
        <v>41.952054794520549</v>
      </c>
      <c r="E8" s="130">
        <v>58.054226475279101</v>
      </c>
      <c r="F8" s="136">
        <v>66.043613707165107</v>
      </c>
      <c r="G8" s="54">
        <v>83.128295254833034</v>
      </c>
      <c r="H8" s="133">
        <v>81.538461538461533</v>
      </c>
    </row>
    <row r="9" spans="1:8" x14ac:dyDescent="0.3">
      <c r="A9" s="12" t="s">
        <v>4</v>
      </c>
      <c r="B9" s="140">
        <v>41.489164660122249</v>
      </c>
      <c r="C9" s="126">
        <v>42.494754911310316</v>
      </c>
      <c r="D9" s="137">
        <v>52.583363869549281</v>
      </c>
      <c r="E9" s="128">
        <v>62.867448151487828</v>
      </c>
      <c r="F9" s="135">
        <v>65.653920027937843</v>
      </c>
      <c r="G9" s="53">
        <v>66.803818301514156</v>
      </c>
      <c r="H9" s="132">
        <v>72.124492557510138</v>
      </c>
    </row>
    <row r="10" spans="1:8" x14ac:dyDescent="0.3">
      <c r="A10" s="12" t="s">
        <v>5</v>
      </c>
      <c r="B10" s="140">
        <v>51.1200459506031</v>
      </c>
      <c r="C10" s="126">
        <v>51.553582752060876</v>
      </c>
      <c r="D10" s="137">
        <v>51.627033792240297</v>
      </c>
      <c r="E10" s="128">
        <v>52.307692307692314</v>
      </c>
      <c r="F10" s="135">
        <v>67.288629737609327</v>
      </c>
      <c r="G10" s="53">
        <v>76.927747419550698</v>
      </c>
      <c r="H10" s="132">
        <v>77.214452214452209</v>
      </c>
    </row>
    <row r="11" spans="1:8" x14ac:dyDescent="0.3">
      <c r="A11" s="12" t="s">
        <v>6</v>
      </c>
      <c r="B11" s="140">
        <v>43.00998573466476</v>
      </c>
      <c r="C11" s="126">
        <v>45.905334335086401</v>
      </c>
      <c r="D11" s="137">
        <v>38.430656934306569</v>
      </c>
      <c r="E11" s="128">
        <v>43.69431117203564</v>
      </c>
      <c r="F11" s="135">
        <v>52.647762213870855</v>
      </c>
      <c r="G11" s="53">
        <v>62.044046799724704</v>
      </c>
      <c r="H11" s="132">
        <v>59.242529534398891</v>
      </c>
    </row>
    <row r="12" spans="1:8" x14ac:dyDescent="0.3">
      <c r="A12" s="12" t="s">
        <v>78</v>
      </c>
      <c r="B12" s="140">
        <v>46.012854082361343</v>
      </c>
      <c r="C12" s="126">
        <v>53.683122253812357</v>
      </c>
      <c r="D12" s="137">
        <v>60.663750964754307</v>
      </c>
      <c r="E12" s="128">
        <v>67.653816696451358</v>
      </c>
      <c r="F12" s="135">
        <v>73.302961275626416</v>
      </c>
      <c r="G12" s="53">
        <v>75.268111184066527</v>
      </c>
      <c r="H12" s="132">
        <v>74.378330373001774</v>
      </c>
    </row>
    <row r="13" spans="1:8" x14ac:dyDescent="0.3">
      <c r="A13" s="12" t="s">
        <v>8</v>
      </c>
      <c r="B13" s="140">
        <v>56.023036314189731</v>
      </c>
      <c r="C13" s="126">
        <v>58.592233009708735</v>
      </c>
      <c r="D13" s="137">
        <v>69.286519568368504</v>
      </c>
      <c r="E13" s="128">
        <v>70.021881838074393</v>
      </c>
      <c r="F13" s="135">
        <v>70.23519870235198</v>
      </c>
      <c r="G13" s="53">
        <v>75.729198649063562</v>
      </c>
      <c r="H13" s="132">
        <v>80.086580086580085</v>
      </c>
    </row>
    <row r="14" spans="1:8" x14ac:dyDescent="0.3">
      <c r="A14" s="12" t="s">
        <v>9</v>
      </c>
      <c r="B14" s="140">
        <v>36.100628930817606</v>
      </c>
      <c r="C14" s="126">
        <v>33.810709838107101</v>
      </c>
      <c r="D14" s="137">
        <v>37.010676156583628</v>
      </c>
      <c r="E14" s="128">
        <v>47.861128332300062</v>
      </c>
      <c r="F14" s="135">
        <v>52.555622369212266</v>
      </c>
      <c r="G14" s="53">
        <v>54.434250764525991</v>
      </c>
      <c r="H14" s="132">
        <v>53.454773869346738</v>
      </c>
    </row>
    <row r="15" spans="1:8" x14ac:dyDescent="0.3">
      <c r="A15" s="12" t="s">
        <v>10</v>
      </c>
      <c r="B15" s="140">
        <v>58.642533936651589</v>
      </c>
      <c r="C15" s="126">
        <v>58.688097306689833</v>
      </c>
      <c r="D15" s="137">
        <v>57.559681697612731</v>
      </c>
      <c r="E15" s="128">
        <v>61.019222172552524</v>
      </c>
      <c r="F15" s="135">
        <v>62.483829236739972</v>
      </c>
      <c r="G15" s="53">
        <v>62.474479379338511</v>
      </c>
      <c r="H15" s="132">
        <v>61.575075724794459</v>
      </c>
    </row>
    <row r="16" spans="1:8" x14ac:dyDescent="0.3">
      <c r="A16" s="12" t="s">
        <v>11</v>
      </c>
      <c r="B16" s="140">
        <v>27.51183587585481</v>
      </c>
      <c r="C16" s="126">
        <v>32.25690706853247</v>
      </c>
      <c r="D16" s="137">
        <v>36.877192982456144</v>
      </c>
      <c r="E16" s="128">
        <v>49.758120248790597</v>
      </c>
      <c r="F16" s="135">
        <v>58.178374655647382</v>
      </c>
      <c r="G16" s="53">
        <v>63.720838275998418</v>
      </c>
      <c r="H16" s="132">
        <v>62.55990415335463</v>
      </c>
    </row>
    <row r="17" spans="1:8" x14ac:dyDescent="0.3">
      <c r="A17" s="12" t="s">
        <v>12</v>
      </c>
      <c r="B17" s="140">
        <v>30.252968508002066</v>
      </c>
      <c r="C17" s="126">
        <v>24.716202270381839</v>
      </c>
      <c r="D17" s="137">
        <v>31.824962705121827</v>
      </c>
      <c r="E17" s="128">
        <v>35.583413693346188</v>
      </c>
      <c r="F17" s="135">
        <v>32.492863939105618</v>
      </c>
      <c r="G17" s="53">
        <v>34.478084048802529</v>
      </c>
      <c r="H17" s="132">
        <v>42.464498396701785</v>
      </c>
    </row>
    <row r="18" spans="1:8" x14ac:dyDescent="0.3">
      <c r="A18" s="12" t="s">
        <v>13</v>
      </c>
      <c r="B18" s="140">
        <v>26.219512195121951</v>
      </c>
      <c r="C18" s="126">
        <v>21.232876712328768</v>
      </c>
      <c r="D18" s="137">
        <v>13.815789473684212</v>
      </c>
      <c r="E18" s="128">
        <v>16.428571428571427</v>
      </c>
      <c r="F18" s="135">
        <v>19.187358916478555</v>
      </c>
      <c r="G18" s="53">
        <v>20.082815734989648</v>
      </c>
      <c r="H18" s="132">
        <v>29.140461215932913</v>
      </c>
    </row>
    <row r="19" spans="1:8" x14ac:dyDescent="0.3">
      <c r="A19" s="12" t="s">
        <v>14</v>
      </c>
      <c r="B19" s="140">
        <v>16.287354047100735</v>
      </c>
      <c r="C19" s="126">
        <v>16.775083776857873</v>
      </c>
      <c r="D19" s="137">
        <v>16.865227103499628</v>
      </c>
      <c r="E19" s="128">
        <v>18.979771328056287</v>
      </c>
      <c r="F19" s="135">
        <v>19.85280919045055</v>
      </c>
      <c r="G19" s="53">
        <v>22.926747872517939</v>
      </c>
      <c r="H19" s="132">
        <v>29.990325701386649</v>
      </c>
    </row>
    <row r="20" spans="1:8" x14ac:dyDescent="0.3">
      <c r="A20" s="12" t="s">
        <v>15</v>
      </c>
      <c r="B20" s="140">
        <v>18.400369856680538</v>
      </c>
      <c r="C20" s="126">
        <v>24.639289678135405</v>
      </c>
      <c r="D20" s="137">
        <v>29.684259045863104</v>
      </c>
      <c r="E20" s="128">
        <v>36.165919282511211</v>
      </c>
      <c r="F20" s="135">
        <v>44.010304851867751</v>
      </c>
      <c r="G20" s="53">
        <v>47.285570131180627</v>
      </c>
      <c r="H20" s="132">
        <v>54.790118497690301</v>
      </c>
    </row>
    <row r="21" spans="1:8" x14ac:dyDescent="0.3">
      <c r="A21" s="12" t="s">
        <v>16</v>
      </c>
      <c r="B21" s="140">
        <v>21.445221445221446</v>
      </c>
      <c r="C21" s="126">
        <v>20.893719806763286</v>
      </c>
      <c r="D21" s="137">
        <v>35.614849187935036</v>
      </c>
      <c r="E21" s="128">
        <v>52.947719688542826</v>
      </c>
      <c r="F21" s="135">
        <v>59.492273730684332</v>
      </c>
      <c r="G21" s="53">
        <v>53.470715835141</v>
      </c>
      <c r="H21" s="132">
        <v>61.250000000000007</v>
      </c>
    </row>
    <row r="22" spans="1:8" x14ac:dyDescent="0.3">
      <c r="A22" s="12" t="s">
        <v>17</v>
      </c>
      <c r="B22" s="140">
        <v>20.645844362096348</v>
      </c>
      <c r="C22" s="126">
        <v>21.008403361344538</v>
      </c>
      <c r="D22" s="137">
        <v>29.463869463869464</v>
      </c>
      <c r="E22" s="128">
        <v>33.17286652078775</v>
      </c>
      <c r="F22" s="135">
        <v>33.485477178423231</v>
      </c>
      <c r="G22" s="53">
        <v>33.333333333333329</v>
      </c>
      <c r="H22" s="132">
        <v>35.876288659793815</v>
      </c>
    </row>
    <row r="23" spans="1:8" x14ac:dyDescent="0.3">
      <c r="A23" s="12" t="s">
        <v>18</v>
      </c>
      <c r="B23" s="140">
        <v>16.089773984510828</v>
      </c>
      <c r="C23" s="126">
        <v>25.167381974248926</v>
      </c>
      <c r="D23" s="137">
        <v>55.600942655145325</v>
      </c>
      <c r="E23" s="128">
        <v>57.018633540372676</v>
      </c>
      <c r="F23" s="135">
        <v>60.420888542478565</v>
      </c>
      <c r="G23" s="53">
        <v>64.441535776614316</v>
      </c>
      <c r="H23" s="132">
        <v>71.746933891714022</v>
      </c>
    </row>
    <row r="24" spans="1:8" x14ac:dyDescent="0.3">
      <c r="A24" s="12" t="s">
        <v>19</v>
      </c>
      <c r="B24" s="140">
        <v>23.536815607300188</v>
      </c>
      <c r="C24" s="126">
        <v>27.464387464387464</v>
      </c>
      <c r="D24" s="137">
        <v>26.380368098159508</v>
      </c>
      <c r="E24" s="128">
        <v>31.175190424374321</v>
      </c>
      <c r="F24" s="135">
        <v>41.419816138917263</v>
      </c>
      <c r="G24" s="53">
        <v>51.253071253071255</v>
      </c>
      <c r="H24" s="132">
        <v>55.337078651685388</v>
      </c>
    </row>
    <row r="25" spans="1:8" x14ac:dyDescent="0.3">
      <c r="A25" s="14" t="s">
        <v>20</v>
      </c>
      <c r="B25" s="139">
        <v>35.120857783298355</v>
      </c>
      <c r="C25" s="112">
        <v>37.651329968034482</v>
      </c>
      <c r="D25" s="139">
        <v>44.73894680716721</v>
      </c>
      <c r="E25" s="112">
        <v>50.197682531430843</v>
      </c>
      <c r="F25" s="134">
        <v>54.94262780800517</v>
      </c>
      <c r="G25" s="55">
        <v>59.157388929734267</v>
      </c>
      <c r="H25" s="134">
        <v>62.3</v>
      </c>
    </row>
    <row r="26" spans="1:8" x14ac:dyDescent="0.3">
      <c r="A26" s="36" t="s">
        <v>84</v>
      </c>
      <c r="B26" s="1"/>
      <c r="C26" s="1"/>
      <c r="D26" s="1"/>
      <c r="E26" s="1"/>
      <c r="F26" s="1"/>
      <c r="G26" s="1"/>
    </row>
  </sheetData>
  <sheetProtection password="CA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ospedalizzazione</vt:lpstr>
      <vt:lpstr>ospedalizzazione per età e tipo</vt:lpstr>
      <vt:lpstr>ricoveri in DH, DS e one DS</vt:lpstr>
      <vt:lpstr>ospedalizzazione DRG med  e chi</vt:lpstr>
      <vt:lpstr>degenza media</vt:lpstr>
      <vt:lpstr>degenza media preoperatoria</vt:lpstr>
      <vt:lpstr>frattura femore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2018-04-09T10:22:21Z</dcterms:modified>
</cp:coreProperties>
</file>